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красногорова\меню\"/>
    </mc:Choice>
  </mc:AlternateContent>
  <bookViews>
    <workbookView xWindow="0" yWindow="0" windowWidth="20400" windowHeight="8955" activeTab="5"/>
  </bookViews>
  <sheets>
    <sheet name="ПН" sheetId="1" r:id="rId1"/>
    <sheet name="ВТ" sheetId="2" r:id="rId2"/>
    <sheet name="СР" sheetId="3" r:id="rId3"/>
    <sheet name="ЧТ" sheetId="4" r:id="rId4"/>
    <sheet name="ПТ" sheetId="5" r:id="rId5"/>
    <sheet name="Среднее значение за период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5" l="1"/>
  <c r="G23" i="5"/>
  <c r="F23" i="5"/>
  <c r="E23" i="5"/>
  <c r="D23" i="5"/>
  <c r="C23" i="5"/>
  <c r="G23" i="4"/>
  <c r="F23" i="4"/>
  <c r="E23" i="4"/>
  <c r="D23" i="4"/>
  <c r="C23" i="4"/>
  <c r="H23" i="3"/>
  <c r="G23" i="3"/>
  <c r="F23" i="3"/>
  <c r="E23" i="3"/>
  <c r="D22" i="2"/>
  <c r="G24" i="1" l="1"/>
  <c r="F24" i="1"/>
  <c r="E24" i="1"/>
  <c r="D24" i="1"/>
  <c r="G10" i="2" l="1"/>
  <c r="F10" i="2"/>
  <c r="E10" i="2"/>
  <c r="D10" i="2"/>
  <c r="C10" i="2"/>
  <c r="G23" i="1"/>
  <c r="F23" i="1"/>
  <c r="E23" i="1"/>
  <c r="D23" i="1"/>
  <c r="C23" i="1"/>
  <c r="G18" i="1"/>
  <c r="F18" i="1"/>
  <c r="E18" i="1"/>
  <c r="D18" i="1"/>
  <c r="C18" i="1"/>
  <c r="G10" i="1"/>
  <c r="F10" i="1"/>
  <c r="E10" i="1"/>
  <c r="D10" i="1"/>
  <c r="C10" i="1"/>
  <c r="G8" i="1"/>
  <c r="F8" i="1"/>
  <c r="E8" i="1"/>
  <c r="D8" i="1"/>
  <c r="C8" i="1"/>
  <c r="G22" i="5"/>
  <c r="F22" i="5"/>
  <c r="E22" i="5"/>
  <c r="D22" i="5"/>
  <c r="C22" i="5"/>
  <c r="G17" i="5"/>
  <c r="F17" i="5"/>
  <c r="E17" i="5"/>
  <c r="D17" i="5"/>
  <c r="C17" i="5"/>
  <c r="G10" i="5"/>
  <c r="F10" i="5"/>
  <c r="E10" i="5"/>
  <c r="D10" i="5"/>
  <c r="C10" i="5"/>
  <c r="G8" i="5"/>
  <c r="F8" i="5"/>
  <c r="E8" i="5"/>
  <c r="D8" i="5"/>
  <c r="C8" i="5"/>
  <c r="G22" i="4"/>
  <c r="F22" i="4"/>
  <c r="E22" i="4"/>
  <c r="D22" i="4"/>
  <c r="C22" i="4"/>
  <c r="G18" i="4"/>
  <c r="F18" i="4"/>
  <c r="E18" i="4"/>
  <c r="D18" i="4"/>
  <c r="C18" i="4"/>
  <c r="G11" i="4"/>
  <c r="F11" i="4"/>
  <c r="E11" i="4"/>
  <c r="D11" i="4"/>
  <c r="C11" i="4"/>
  <c r="G9" i="4"/>
  <c r="F9" i="4"/>
  <c r="E9" i="4"/>
  <c r="D9" i="4"/>
  <c r="C9" i="4"/>
  <c r="G22" i="3"/>
  <c r="F22" i="3"/>
  <c r="E22" i="3"/>
  <c r="D22" i="3"/>
  <c r="C22" i="3"/>
  <c r="G17" i="3"/>
  <c r="F17" i="3"/>
  <c r="E17" i="3"/>
  <c r="D17" i="3"/>
  <c r="C17" i="3"/>
  <c r="G10" i="3"/>
  <c r="F10" i="3"/>
  <c r="E10" i="3"/>
  <c r="D10" i="3"/>
  <c r="C10" i="3"/>
  <c r="G8" i="3"/>
  <c r="F8" i="3"/>
  <c r="E8" i="3"/>
  <c r="D8" i="3"/>
  <c r="C8" i="3"/>
  <c r="C17" i="2"/>
  <c r="C8" i="2"/>
  <c r="G22" i="2"/>
  <c r="F22" i="2"/>
  <c r="E22" i="2"/>
  <c r="C22" i="2"/>
  <c r="G17" i="2"/>
  <c r="F17" i="2"/>
  <c r="E17" i="2"/>
  <c r="D17" i="2"/>
  <c r="G8" i="2"/>
  <c r="F8" i="2"/>
  <c r="E8" i="2"/>
  <c r="D8" i="2"/>
  <c r="F4" i="6" l="1"/>
  <c r="E4" i="6"/>
  <c r="D4" i="6"/>
  <c r="C4" i="6"/>
  <c r="B4" i="6"/>
</calcChain>
</file>

<file path=xl/sharedStrings.xml><?xml version="1.0" encoding="utf-8"?>
<sst xmlns="http://schemas.openxmlformats.org/spreadsheetml/2006/main" count="237" uniqueCount="92">
  <si>
    <t>ПОНЕДЕЛЬНИК</t>
  </si>
  <si>
    <t>Прием пищи</t>
  </si>
  <si>
    <t>Наименование блюда</t>
  </si>
  <si>
    <t>Вес блюда</t>
  </si>
  <si>
    <t xml:space="preserve">Пищевые вещества  на порцию </t>
  </si>
  <si>
    <t>Энергетическая ценность</t>
  </si>
  <si>
    <t>№ рецептуры</t>
  </si>
  <si>
    <t>Белки</t>
  </si>
  <si>
    <t>Жиры</t>
  </si>
  <si>
    <t xml:space="preserve">Углеводы </t>
  </si>
  <si>
    <t>Завтрак </t>
  </si>
  <si>
    <t>Хлеб из муки пшеничной первого сорта</t>
  </si>
  <si>
    <t>Хлеб ржано-пшеничный</t>
  </si>
  <si>
    <t>Итого за завтрак</t>
  </si>
  <si>
    <t> </t>
  </si>
  <si>
    <t>Второй завтрак</t>
  </si>
  <si>
    <t>Яблоки</t>
  </si>
  <si>
    <t>Итого за второй  завтрак</t>
  </si>
  <si>
    <t>Обед</t>
  </si>
  <si>
    <t>Мясо отварное (к супу)</t>
  </si>
  <si>
    <t>Рис отварной</t>
  </si>
  <si>
    <t>Итого за обед</t>
  </si>
  <si>
    <t>Сок фруктовый или овощной</t>
  </si>
  <si>
    <t>Ужин </t>
  </si>
  <si>
    <t>Итого за ужин</t>
  </si>
  <si>
    <t>Итого за день</t>
  </si>
  <si>
    <t>ВТОРНИК</t>
  </si>
  <si>
    <t>Суп-пюре гороховый</t>
  </si>
  <si>
    <t>СРЕДА</t>
  </si>
  <si>
    <t>Пюре картофельное</t>
  </si>
  <si>
    <t>ЧЕТВЕРГ</t>
  </si>
  <si>
    <t>Кофейный напиток на молоке</t>
  </si>
  <si>
    <t>ПЯТНИЦА</t>
  </si>
  <si>
    <t>Груши</t>
  </si>
  <si>
    <t>Горошек зеленый консервированный</t>
  </si>
  <si>
    <t>Среднее значение за период</t>
  </si>
  <si>
    <t>Каша "ассорти" молочная</t>
  </si>
  <si>
    <t>Чай с сахаром с лимоном</t>
  </si>
  <si>
    <t>Вода питьевая кипяченая, 300мл (на весь день)</t>
  </si>
  <si>
    <t>Горячие бутерброды с сыром</t>
  </si>
  <si>
    <t>40/5/10</t>
  </si>
  <si>
    <t>Рассольник "Ленинградский" на мясном бульоне со сметаной</t>
  </si>
  <si>
    <t xml:space="preserve">Кнели из говядины </t>
  </si>
  <si>
    <t>Макароны отварные</t>
  </si>
  <si>
    <t>Витамин С</t>
  </si>
  <si>
    <t>Кисель плодово-ягодный</t>
  </si>
  <si>
    <t>Хлеб ржаной</t>
  </si>
  <si>
    <t>Запеканка рисовая</t>
  </si>
  <si>
    <t>Молоко кипяченое</t>
  </si>
  <si>
    <t xml:space="preserve">Зефир </t>
  </si>
  <si>
    <t>Хлеб пшеничный</t>
  </si>
  <si>
    <t>Каша манная</t>
  </si>
  <si>
    <t>Какао с молоком</t>
  </si>
  <si>
    <t>хлеб пшеничный с маслом</t>
  </si>
  <si>
    <t>40/5</t>
  </si>
  <si>
    <t>снежок</t>
  </si>
  <si>
    <t>Гуляш соус</t>
  </si>
  <si>
    <t>морковь тушеная с луком</t>
  </si>
  <si>
    <t>сок фруктовый</t>
  </si>
  <si>
    <t>пюре картофельное</t>
  </si>
  <si>
    <t>сельд слабосоленая</t>
  </si>
  <si>
    <t>Компот из сухофруктов  (вишня)</t>
  </si>
  <si>
    <t>суп молочный гречневый</t>
  </si>
  <si>
    <t>кофейный напиток с молоком</t>
  </si>
  <si>
    <t>Хлеб с маслом</t>
  </si>
  <si>
    <t>суп из рыбных консерв</t>
  </si>
  <si>
    <t>Котлеты мясные, запеченные с соусом</t>
  </si>
  <si>
    <t>капуста тушеная</t>
  </si>
  <si>
    <t>компот сухофрукты</t>
  </si>
  <si>
    <t>вареники ленивые в сметанном соусе</t>
  </si>
  <si>
    <t>бантики с корицей</t>
  </si>
  <si>
    <t>витамин С</t>
  </si>
  <si>
    <t>омлет с зеленым горошком</t>
  </si>
  <si>
    <t>120/40</t>
  </si>
  <si>
    <t>горячие бутерброды с сыром</t>
  </si>
  <si>
    <t>фрукты</t>
  </si>
  <si>
    <t>свекла тушеная с яблоком</t>
  </si>
  <si>
    <t>щи со сметаной</t>
  </si>
  <si>
    <t>тефтели из говядины</t>
  </si>
  <si>
    <t>гречка отварная</t>
  </si>
  <si>
    <t>сок</t>
  </si>
  <si>
    <t>плов бухарский овощной</t>
  </si>
  <si>
    <t>лапша отварная с овощами</t>
  </si>
  <si>
    <t>кофейный напиток</t>
  </si>
  <si>
    <t>хлеб с маслом</t>
  </si>
  <si>
    <t>сельд  кусочками с луком</t>
  </si>
  <si>
    <t>суп картофельный с мясными фрикадельками</t>
  </si>
  <si>
    <t>бефстроганов</t>
  </si>
  <si>
    <t>кисель</t>
  </si>
  <si>
    <t>хлеб ржаной</t>
  </si>
  <si>
    <t>котлета рыбная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</si>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</sst>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7" zoomScale="120" zoomScaleNormal="120" workbookViewId="0">
      <selection activeCell="I27" sqref="I27"/>
    </sheetView>
  </sheetViews>
  <sheetFormatPr defaultRowHeight="12.75" x14ac:dyDescent="0.2"/>
  <cols>
    <col min="1" max="1" width="19.42578125" style="4" customWidth="1"/>
    <col min="2" max="2" width="32" style="4" customWidth="1"/>
    <col min="3" max="3" width="9.140625" style="4" customWidth="1"/>
    <col min="4" max="4" width="10.5703125" style="4" customWidth="1"/>
    <col min="5" max="5" width="9.7109375" style="4" customWidth="1"/>
    <col min="6" max="6" width="11.42578125" style="4" customWidth="1"/>
    <col min="7" max="7" width="10.140625" style="4" customWidth="1"/>
    <col min="8" max="8" width="7" style="4" customWidth="1"/>
    <col min="9" max="9" width="7.140625" style="4" customWidth="1"/>
    <col min="10" max="16384" width="9.140625" style="3"/>
  </cols>
  <sheetData>
    <row r="1" spans="1:9" ht="15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45" customHeight="1" x14ac:dyDescent="0.25">
      <c r="A2" s="41" t="s">
        <v>1</v>
      </c>
      <c r="B2" s="41" t="s">
        <v>2</v>
      </c>
      <c r="C2" s="41" t="s">
        <v>3</v>
      </c>
      <c r="D2" s="41" t="s">
        <v>4</v>
      </c>
      <c r="E2" s="41"/>
      <c r="F2" s="41"/>
      <c r="G2" s="41" t="s">
        <v>5</v>
      </c>
      <c r="H2" s="28" t="s">
        <v>44</v>
      </c>
      <c r="I2" s="41" t="s">
        <v>6</v>
      </c>
    </row>
    <row r="3" spans="1:9" x14ac:dyDescent="0.2">
      <c r="A3" s="42"/>
      <c r="B3" s="42"/>
      <c r="C3" s="42"/>
      <c r="D3" s="2" t="s">
        <v>7</v>
      </c>
      <c r="E3" s="2" t="s">
        <v>8</v>
      </c>
      <c r="F3" s="2" t="s">
        <v>9</v>
      </c>
      <c r="G3" s="42"/>
      <c r="H3" s="29"/>
      <c r="I3" s="42"/>
    </row>
    <row r="4" spans="1:9" ht="15" x14ac:dyDescent="0.25">
      <c r="A4" s="39" t="s">
        <v>38</v>
      </c>
      <c r="B4" s="40"/>
      <c r="C4" s="40"/>
      <c r="D4" s="40"/>
      <c r="E4" s="40"/>
      <c r="F4" s="40"/>
      <c r="G4" s="40"/>
      <c r="H4" s="27"/>
      <c r="I4" s="25"/>
    </row>
    <row r="5" spans="1:9" x14ac:dyDescent="0.2">
      <c r="A5" s="35" t="s">
        <v>10</v>
      </c>
      <c r="B5" s="17" t="s">
        <v>36</v>
      </c>
      <c r="C5" s="25">
        <v>200</v>
      </c>
      <c r="D5" s="25">
        <v>6.9</v>
      </c>
      <c r="E5" s="25">
        <v>8.1999999999999993</v>
      </c>
      <c r="F5" s="25">
        <v>34.700000000000003</v>
      </c>
      <c r="G5" s="25">
        <v>240.7</v>
      </c>
      <c r="H5" s="29">
        <v>0.8</v>
      </c>
      <c r="I5" s="7">
        <v>2</v>
      </c>
    </row>
    <row r="6" spans="1:9" x14ac:dyDescent="0.2">
      <c r="A6" s="36"/>
      <c r="B6" s="17" t="s">
        <v>37</v>
      </c>
      <c r="C6" s="25">
        <v>190</v>
      </c>
      <c r="D6" s="25">
        <v>0.1</v>
      </c>
      <c r="E6" s="25">
        <v>0</v>
      </c>
      <c r="F6" s="25">
        <v>14.9</v>
      </c>
      <c r="G6" s="25">
        <v>60.5</v>
      </c>
      <c r="H6" s="29">
        <v>1</v>
      </c>
      <c r="I6" s="7">
        <v>3</v>
      </c>
    </row>
    <row r="7" spans="1:9" x14ac:dyDescent="0.2">
      <c r="A7" s="36"/>
      <c r="B7" s="17" t="s">
        <v>39</v>
      </c>
      <c r="C7" s="7" t="s">
        <v>40</v>
      </c>
      <c r="D7" s="25">
        <v>4.8600000000000003</v>
      </c>
      <c r="E7" s="25">
        <v>6.66</v>
      </c>
      <c r="F7" s="25">
        <v>18.38</v>
      </c>
      <c r="G7" s="25">
        <v>159.6</v>
      </c>
      <c r="H7" s="29"/>
      <c r="I7" s="7"/>
    </row>
    <row r="8" spans="1:9" x14ac:dyDescent="0.2">
      <c r="A8" s="6" t="s">
        <v>13</v>
      </c>
      <c r="B8" s="24" t="s">
        <v>14</v>
      </c>
      <c r="C8" s="5">
        <f>SUM(C5:C7)</f>
        <v>390</v>
      </c>
      <c r="D8" s="5">
        <f>SUM(D5:D7)</f>
        <v>11.86</v>
      </c>
      <c r="E8" s="5">
        <f>SUM(E5:E7)</f>
        <v>14.86</v>
      </c>
      <c r="F8" s="5">
        <f>SUM(F5:F7)</f>
        <v>67.98</v>
      </c>
      <c r="G8" s="5">
        <f>SUM(G5:G7)</f>
        <v>460.79999999999995</v>
      </c>
      <c r="H8" s="5">
        <v>1.8</v>
      </c>
      <c r="I8" s="8" t="s">
        <v>14</v>
      </c>
    </row>
    <row r="9" spans="1:9" x14ac:dyDescent="0.2">
      <c r="A9" s="24" t="s">
        <v>15</v>
      </c>
      <c r="B9" s="17" t="s">
        <v>16</v>
      </c>
      <c r="C9" s="25">
        <v>160</v>
      </c>
      <c r="D9" s="25">
        <v>1</v>
      </c>
      <c r="E9" s="25">
        <v>1</v>
      </c>
      <c r="F9" s="25">
        <v>16</v>
      </c>
      <c r="G9" s="25">
        <v>76</v>
      </c>
      <c r="H9" s="29">
        <v>0.2</v>
      </c>
      <c r="I9" s="7"/>
    </row>
    <row r="10" spans="1:9" x14ac:dyDescent="0.2">
      <c r="A10" s="5" t="s">
        <v>17</v>
      </c>
      <c r="B10" s="24" t="s">
        <v>14</v>
      </c>
      <c r="C10" s="5">
        <f>SUM(C9:C9)</f>
        <v>160</v>
      </c>
      <c r="D10" s="5">
        <f>SUM(D9:D9)</f>
        <v>1</v>
      </c>
      <c r="E10" s="5">
        <f>SUM(E9:E9)</f>
        <v>1</v>
      </c>
      <c r="F10" s="5">
        <f>SUM(F9:F9)</f>
        <v>16</v>
      </c>
      <c r="G10" s="5">
        <f>SUM(G9:G9)</f>
        <v>76</v>
      </c>
      <c r="H10" s="5">
        <v>0.2</v>
      </c>
      <c r="I10" s="8" t="s">
        <v>14</v>
      </c>
    </row>
    <row r="11" spans="1:9" ht="25.5" x14ac:dyDescent="0.2">
      <c r="A11" s="35" t="s">
        <v>18</v>
      </c>
      <c r="B11" s="20" t="s">
        <v>41</v>
      </c>
      <c r="C11" s="46">
        <v>200</v>
      </c>
      <c r="D11" s="24">
        <v>6</v>
      </c>
      <c r="E11" s="24">
        <v>6.96</v>
      </c>
      <c r="F11" s="24">
        <v>10.72</v>
      </c>
      <c r="G11" s="24">
        <v>132.80000000000001</v>
      </c>
      <c r="H11" s="30">
        <v>5.5</v>
      </c>
      <c r="I11" s="18">
        <v>4</v>
      </c>
    </row>
    <row r="12" spans="1:9" x14ac:dyDescent="0.2">
      <c r="A12" s="35"/>
      <c r="B12" s="20" t="s">
        <v>19</v>
      </c>
      <c r="C12" s="46">
        <v>30</v>
      </c>
      <c r="D12" s="24">
        <v>8.8000000000000007</v>
      </c>
      <c r="E12" s="24">
        <v>2.2999999999999998</v>
      </c>
      <c r="F12" s="21"/>
      <c r="G12" s="24">
        <v>67.8</v>
      </c>
      <c r="H12" s="30"/>
      <c r="I12" s="18">
        <v>4</v>
      </c>
    </row>
    <row r="13" spans="1:9" x14ac:dyDescent="0.2">
      <c r="A13" s="35"/>
      <c r="B13" s="20" t="s">
        <v>42</v>
      </c>
      <c r="C13" s="46">
        <v>65</v>
      </c>
      <c r="D13" s="24">
        <v>10</v>
      </c>
      <c r="E13" s="24">
        <v>12.9</v>
      </c>
      <c r="F13" s="24">
        <v>3.9</v>
      </c>
      <c r="G13" s="24">
        <v>175</v>
      </c>
      <c r="H13" s="30"/>
      <c r="I13" s="18">
        <v>159</v>
      </c>
    </row>
    <row r="14" spans="1:9" x14ac:dyDescent="0.2">
      <c r="A14" s="35"/>
      <c r="B14" s="20" t="s">
        <v>43</v>
      </c>
      <c r="C14" s="46">
        <v>150</v>
      </c>
      <c r="D14" s="24">
        <v>4.2</v>
      </c>
      <c r="E14" s="24">
        <v>2.9</v>
      </c>
      <c r="F14" s="24">
        <v>26.7</v>
      </c>
      <c r="G14" s="24">
        <v>149</v>
      </c>
      <c r="H14" s="30"/>
      <c r="I14" s="18">
        <v>5</v>
      </c>
    </row>
    <row r="15" spans="1:9" x14ac:dyDescent="0.2">
      <c r="A15" s="35"/>
      <c r="B15" s="20" t="s">
        <v>45</v>
      </c>
      <c r="C15" s="46">
        <v>190</v>
      </c>
      <c r="D15" s="21"/>
      <c r="E15" s="21"/>
      <c r="F15" s="24">
        <v>33.9</v>
      </c>
      <c r="G15" s="24">
        <v>135.30000000000001</v>
      </c>
      <c r="H15" s="30"/>
      <c r="I15" s="18"/>
    </row>
    <row r="16" spans="1:9" x14ac:dyDescent="0.2">
      <c r="A16" s="35"/>
      <c r="B16" s="20" t="s">
        <v>46</v>
      </c>
      <c r="C16" s="46">
        <v>50</v>
      </c>
      <c r="D16" s="24">
        <v>2.7</v>
      </c>
      <c r="E16" s="24">
        <v>0.6</v>
      </c>
      <c r="F16" s="24">
        <v>22.1</v>
      </c>
      <c r="G16" s="24">
        <v>107</v>
      </c>
      <c r="H16" s="30"/>
      <c r="I16" s="18"/>
    </row>
    <row r="17" spans="1:9" x14ac:dyDescent="0.2">
      <c r="A17" s="35"/>
      <c r="B17" s="20" t="s">
        <v>34</v>
      </c>
      <c r="C17" s="46">
        <v>40</v>
      </c>
      <c r="D17" s="24">
        <v>1.6</v>
      </c>
      <c r="E17" s="24">
        <v>1.6</v>
      </c>
      <c r="F17" s="24">
        <v>3.5</v>
      </c>
      <c r="G17" s="24">
        <v>38.9</v>
      </c>
      <c r="H17" s="30"/>
      <c r="I17" s="18"/>
    </row>
    <row r="18" spans="1:9" x14ac:dyDescent="0.2">
      <c r="A18" s="5" t="s">
        <v>21</v>
      </c>
      <c r="B18" s="14" t="s">
        <v>14</v>
      </c>
      <c r="C18" s="47">
        <f>SUM(C11:C17)</f>
        <v>725</v>
      </c>
      <c r="D18" s="15">
        <f>SUM(D11:D17)</f>
        <v>33.299999999999997</v>
      </c>
      <c r="E18" s="15">
        <f>SUM(E11:E17)</f>
        <v>27.26</v>
      </c>
      <c r="F18" s="15">
        <f>SUM(F11:F17)</f>
        <v>100.82</v>
      </c>
      <c r="G18" s="15">
        <f>SUM(G11:G17)</f>
        <v>805.80000000000007</v>
      </c>
      <c r="H18" s="15">
        <v>5.5</v>
      </c>
      <c r="I18" s="16" t="s">
        <v>14</v>
      </c>
    </row>
    <row r="19" spans="1:9" x14ac:dyDescent="0.2">
      <c r="A19" s="35" t="s">
        <v>23</v>
      </c>
      <c r="B19" s="24" t="s">
        <v>47</v>
      </c>
      <c r="C19" s="46">
        <v>200</v>
      </c>
      <c r="D19" s="24">
        <v>9.8800000000000008</v>
      </c>
      <c r="E19" s="24">
        <v>7.99</v>
      </c>
      <c r="F19" s="24">
        <v>53.04</v>
      </c>
      <c r="G19" s="24">
        <v>323</v>
      </c>
      <c r="H19" s="30"/>
      <c r="I19" s="18">
        <v>102</v>
      </c>
    </row>
    <row r="20" spans="1:9" x14ac:dyDescent="0.2">
      <c r="A20" s="36"/>
      <c r="B20" s="24" t="s">
        <v>48</v>
      </c>
      <c r="C20" s="46">
        <v>150</v>
      </c>
      <c r="D20" s="24">
        <v>5.6</v>
      </c>
      <c r="E20" s="24">
        <v>4.9000000000000004</v>
      </c>
      <c r="F20" s="24">
        <v>21.1</v>
      </c>
      <c r="G20" s="24">
        <v>130</v>
      </c>
      <c r="H20" s="30"/>
      <c r="I20" s="18">
        <v>9</v>
      </c>
    </row>
    <row r="21" spans="1:9" x14ac:dyDescent="0.2">
      <c r="A21" s="36"/>
      <c r="B21" s="24" t="s">
        <v>49</v>
      </c>
      <c r="C21" s="24">
        <v>50</v>
      </c>
      <c r="D21" s="24"/>
      <c r="E21" s="24"/>
      <c r="F21" s="24"/>
      <c r="G21" s="24"/>
      <c r="H21" s="30"/>
      <c r="I21" s="19"/>
    </row>
    <row r="22" spans="1:9" x14ac:dyDescent="0.2">
      <c r="A22" s="36"/>
      <c r="B22" s="24" t="s">
        <v>50</v>
      </c>
      <c r="C22" s="24">
        <v>40</v>
      </c>
      <c r="D22" s="24">
        <v>2.84</v>
      </c>
      <c r="E22" s="24">
        <v>0.44</v>
      </c>
      <c r="F22" s="24">
        <v>18.16</v>
      </c>
      <c r="G22" s="24">
        <v>91.6</v>
      </c>
      <c r="H22" s="30"/>
      <c r="I22" s="18"/>
    </row>
    <row r="23" spans="1:9" x14ac:dyDescent="0.2">
      <c r="A23" s="5" t="s">
        <v>24</v>
      </c>
      <c r="B23" s="14" t="s">
        <v>14</v>
      </c>
      <c r="C23" s="15">
        <f>SUM(C19:C22)</f>
        <v>440</v>
      </c>
      <c r="D23" s="15">
        <f>SUM(D19:D22)</f>
        <v>18.32</v>
      </c>
      <c r="E23" s="15">
        <f>SUM(E19:E22)</f>
        <v>13.33</v>
      </c>
      <c r="F23" s="15">
        <f>SUM(F19:F22)</f>
        <v>92.3</v>
      </c>
      <c r="G23" s="15">
        <f>SUM(G19:G22)</f>
        <v>544.6</v>
      </c>
      <c r="H23" s="15"/>
      <c r="I23" s="16" t="s">
        <v>14</v>
      </c>
    </row>
    <row r="24" spans="1:9" ht="24.75" customHeight="1" x14ac:dyDescent="0.2">
      <c r="A24" s="5" t="s">
        <v>25</v>
      </c>
      <c r="B24" s="24" t="s">
        <v>14</v>
      </c>
      <c r="C24" s="5">
        <v>1715</v>
      </c>
      <c r="D24" s="5">
        <f>D8+D10+D18+D23</f>
        <v>64.47999999999999</v>
      </c>
      <c r="E24" s="5">
        <f>E8+E10+E18+E23</f>
        <v>56.45</v>
      </c>
      <c r="F24" s="5">
        <f>F8+F10+F18+F23</f>
        <v>277.10000000000002</v>
      </c>
      <c r="G24" s="5">
        <f>G8+G10+G18+G23</f>
        <v>1887.1999999999998</v>
      </c>
      <c r="H24" s="5">
        <v>7.5</v>
      </c>
      <c r="I24" s="8" t="s">
        <v>14</v>
      </c>
    </row>
  </sheetData>
  <mergeCells count="11">
    <mergeCell ref="A19:A22"/>
    <mergeCell ref="A5:A7"/>
    <mergeCell ref="A11:A17"/>
    <mergeCell ref="A1:I1"/>
    <mergeCell ref="A4:G4"/>
    <mergeCell ref="D2:F2"/>
    <mergeCell ref="A2:A3"/>
    <mergeCell ref="B2:B3"/>
    <mergeCell ref="C2:C3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zoomScale="120" zoomScaleNormal="120" workbookViewId="0">
      <selection activeCell="A4" sqref="A4:G4"/>
    </sheetView>
  </sheetViews>
  <sheetFormatPr defaultRowHeight="12.75" x14ac:dyDescent="0.2"/>
  <cols>
    <col min="1" max="1" width="18.28515625" style="4" customWidth="1"/>
    <col min="2" max="2" width="33.42578125" style="4" customWidth="1"/>
    <col min="3" max="3" width="8.28515625" style="4" customWidth="1"/>
    <col min="4" max="4" width="10.5703125" style="4" customWidth="1"/>
    <col min="5" max="5" width="9.7109375" style="4" customWidth="1"/>
    <col min="6" max="6" width="10.28515625" style="4" customWidth="1"/>
    <col min="7" max="8" width="7.85546875" style="4" customWidth="1"/>
    <col min="9" max="9" width="10.28515625" style="4" customWidth="1"/>
    <col min="10" max="16384" width="9.140625" style="3"/>
  </cols>
  <sheetData>
    <row r="1" spans="1:9" ht="15" x14ac:dyDescent="0.25">
      <c r="A1" s="37" t="s">
        <v>26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45" customHeight="1" x14ac:dyDescent="0.25">
      <c r="A2" s="41" t="s">
        <v>1</v>
      </c>
      <c r="B2" s="41" t="s">
        <v>2</v>
      </c>
      <c r="C2" s="41" t="s">
        <v>3</v>
      </c>
      <c r="D2" s="41" t="s">
        <v>4</v>
      </c>
      <c r="E2" s="41"/>
      <c r="F2" s="41"/>
      <c r="G2" s="41" t="s">
        <v>5</v>
      </c>
      <c r="H2" s="33" t="s">
        <v>44</v>
      </c>
      <c r="I2" s="41" t="s">
        <v>6</v>
      </c>
    </row>
    <row r="3" spans="1:9" x14ac:dyDescent="0.2">
      <c r="A3" s="42"/>
      <c r="B3" s="42"/>
      <c r="C3" s="42"/>
      <c r="D3" s="2" t="s">
        <v>7</v>
      </c>
      <c r="E3" s="2" t="s">
        <v>8</v>
      </c>
      <c r="F3" s="2" t="s">
        <v>9</v>
      </c>
      <c r="G3" s="42"/>
      <c r="H3" s="34"/>
      <c r="I3" s="42"/>
    </row>
    <row r="4" spans="1:9" ht="15" customHeight="1" x14ac:dyDescent="0.25">
      <c r="A4" s="39" t="s">
        <v>38</v>
      </c>
      <c r="B4" s="40"/>
      <c r="C4" s="40"/>
      <c r="D4" s="40"/>
      <c r="E4" s="40"/>
      <c r="F4" s="40"/>
      <c r="G4" s="40"/>
      <c r="H4" s="32"/>
      <c r="I4" s="25"/>
    </row>
    <row r="5" spans="1:9" x14ac:dyDescent="0.2">
      <c r="A5" s="35" t="s">
        <v>10</v>
      </c>
      <c r="B5" s="24" t="s">
        <v>51</v>
      </c>
      <c r="C5" s="18">
        <v>200</v>
      </c>
      <c r="D5" s="18">
        <v>5.7</v>
      </c>
      <c r="E5" s="18">
        <v>9.4</v>
      </c>
      <c r="F5" s="18">
        <v>6.8</v>
      </c>
      <c r="G5" s="18">
        <v>29.1</v>
      </c>
      <c r="H5" s="18">
        <v>0.6</v>
      </c>
      <c r="I5" s="18">
        <v>3</v>
      </c>
    </row>
    <row r="6" spans="1:9" x14ac:dyDescent="0.2">
      <c r="A6" s="36"/>
      <c r="B6" s="24" t="s">
        <v>52</v>
      </c>
      <c r="C6" s="18">
        <v>190</v>
      </c>
      <c r="D6" s="19">
        <v>3.3</v>
      </c>
      <c r="E6" s="19">
        <v>2.7</v>
      </c>
      <c r="F6" s="18">
        <v>19.5</v>
      </c>
      <c r="G6" s="18">
        <v>116.1</v>
      </c>
      <c r="H6" s="18">
        <v>0.5</v>
      </c>
      <c r="I6" s="18">
        <v>8</v>
      </c>
    </row>
    <row r="7" spans="1:9" x14ac:dyDescent="0.2">
      <c r="A7" s="36"/>
      <c r="B7" s="24" t="s">
        <v>53</v>
      </c>
      <c r="C7" s="18" t="s">
        <v>54</v>
      </c>
      <c r="D7" s="19">
        <v>2.86</v>
      </c>
      <c r="E7" s="19">
        <v>4.3600000000000003</v>
      </c>
      <c r="F7" s="18">
        <v>18.18</v>
      </c>
      <c r="G7" s="18">
        <v>128.19999999999999</v>
      </c>
      <c r="H7" s="18"/>
      <c r="I7" s="18"/>
    </row>
    <row r="8" spans="1:9" x14ac:dyDescent="0.2">
      <c r="A8" s="6" t="s">
        <v>13</v>
      </c>
      <c r="B8" s="24" t="s">
        <v>14</v>
      </c>
      <c r="C8" s="5">
        <f>SUM(C5:C7)</f>
        <v>390</v>
      </c>
      <c r="D8" s="5">
        <f>SUM(D5:D7)</f>
        <v>11.86</v>
      </c>
      <c r="E8" s="5">
        <f>SUM(E5:E7)</f>
        <v>16.46</v>
      </c>
      <c r="F8" s="5">
        <f>SUM(F5:F7)</f>
        <v>44.480000000000004</v>
      </c>
      <c r="G8" s="5">
        <f>SUM(G5:G7)</f>
        <v>273.39999999999998</v>
      </c>
      <c r="H8" s="5">
        <v>1.1000000000000001</v>
      </c>
      <c r="I8" s="8" t="s">
        <v>14</v>
      </c>
    </row>
    <row r="9" spans="1:9" x14ac:dyDescent="0.2">
      <c r="A9" s="24" t="s">
        <v>15</v>
      </c>
      <c r="B9" s="24" t="s">
        <v>55</v>
      </c>
      <c r="C9" s="18">
        <v>190</v>
      </c>
      <c r="D9" s="18">
        <v>5.6</v>
      </c>
      <c r="E9" s="18">
        <v>7</v>
      </c>
      <c r="F9" s="18">
        <v>22</v>
      </c>
      <c r="G9" s="18">
        <v>160</v>
      </c>
      <c r="H9" s="18">
        <v>1</v>
      </c>
      <c r="I9" s="18"/>
    </row>
    <row r="10" spans="1:9" ht="25.5" x14ac:dyDescent="0.2">
      <c r="A10" s="5" t="s">
        <v>17</v>
      </c>
      <c r="B10" s="24" t="s">
        <v>14</v>
      </c>
      <c r="C10" s="5">
        <f>SUM(C9:C9)</f>
        <v>190</v>
      </c>
      <c r="D10" s="5">
        <f>SUM(D9:D9)</f>
        <v>5.6</v>
      </c>
      <c r="E10" s="5">
        <f>SUM(E9:E9)</f>
        <v>7</v>
      </c>
      <c r="F10" s="5">
        <f>SUM(F9:F9)</f>
        <v>22</v>
      </c>
      <c r="G10" s="5">
        <f>SUM(G9:G9)</f>
        <v>160</v>
      </c>
      <c r="H10" s="5">
        <v>1</v>
      </c>
      <c r="I10" s="8" t="s">
        <v>14</v>
      </c>
    </row>
    <row r="11" spans="1:9" x14ac:dyDescent="0.2">
      <c r="A11" s="35" t="s">
        <v>18</v>
      </c>
      <c r="B11" s="24" t="s">
        <v>27</v>
      </c>
      <c r="C11" s="18">
        <v>200</v>
      </c>
      <c r="D11" s="18">
        <v>8.1</v>
      </c>
      <c r="E11" s="18">
        <v>5.2</v>
      </c>
      <c r="F11" s="18">
        <v>13.9</v>
      </c>
      <c r="G11" s="18">
        <v>181.1</v>
      </c>
      <c r="H11" s="18"/>
      <c r="I11" s="18">
        <v>1</v>
      </c>
    </row>
    <row r="12" spans="1:9" x14ac:dyDescent="0.2">
      <c r="A12" s="35"/>
      <c r="B12" s="24" t="s">
        <v>56</v>
      </c>
      <c r="C12" s="18">
        <v>70</v>
      </c>
      <c r="D12" s="18">
        <v>13</v>
      </c>
      <c r="E12" s="18">
        <v>14.5</v>
      </c>
      <c r="F12" s="18">
        <v>4</v>
      </c>
      <c r="G12" s="18">
        <v>198.65</v>
      </c>
      <c r="H12" s="18"/>
      <c r="I12" s="22">
        <v>152</v>
      </c>
    </row>
    <row r="13" spans="1:9" x14ac:dyDescent="0.2">
      <c r="A13" s="35"/>
      <c r="B13" s="24" t="s">
        <v>20</v>
      </c>
      <c r="C13" s="18">
        <v>150</v>
      </c>
      <c r="D13" s="18">
        <v>2.59</v>
      </c>
      <c r="E13" s="18">
        <v>3.39</v>
      </c>
      <c r="F13" s="18">
        <v>36.85</v>
      </c>
      <c r="G13" s="18">
        <v>150.12</v>
      </c>
      <c r="H13" s="18"/>
      <c r="I13" s="18">
        <v>191</v>
      </c>
    </row>
    <row r="14" spans="1:9" x14ac:dyDescent="0.2">
      <c r="A14" s="35"/>
      <c r="B14" s="24" t="s">
        <v>57</v>
      </c>
      <c r="C14" s="18">
        <v>60</v>
      </c>
      <c r="D14" s="18">
        <v>0.8</v>
      </c>
      <c r="E14" s="18">
        <v>1.85</v>
      </c>
      <c r="F14" s="18">
        <v>9.6</v>
      </c>
      <c r="G14" s="18">
        <v>58.65</v>
      </c>
      <c r="H14" s="18"/>
      <c r="I14" s="18"/>
    </row>
    <row r="15" spans="1:9" x14ac:dyDescent="0.2">
      <c r="A15" s="35"/>
      <c r="B15" s="24" t="s">
        <v>58</v>
      </c>
      <c r="C15" s="18">
        <v>180</v>
      </c>
      <c r="D15" s="18">
        <v>0.5</v>
      </c>
      <c r="E15" s="18">
        <v>0.1</v>
      </c>
      <c r="F15" s="18">
        <v>10.1</v>
      </c>
      <c r="G15" s="18">
        <v>46</v>
      </c>
      <c r="H15" s="18">
        <v>2</v>
      </c>
      <c r="I15" s="18">
        <v>5</v>
      </c>
    </row>
    <row r="16" spans="1:9" x14ac:dyDescent="0.2">
      <c r="A16" s="35"/>
      <c r="B16" s="24" t="s">
        <v>46</v>
      </c>
      <c r="C16" s="18">
        <v>50</v>
      </c>
      <c r="D16" s="18">
        <v>2.7</v>
      </c>
      <c r="E16" s="18">
        <v>0.6</v>
      </c>
      <c r="F16" s="18">
        <v>22.1</v>
      </c>
      <c r="G16" s="18">
        <v>107</v>
      </c>
      <c r="H16" s="18"/>
      <c r="I16" s="18"/>
    </row>
    <row r="17" spans="1:9" x14ac:dyDescent="0.2">
      <c r="A17" s="5" t="s">
        <v>21</v>
      </c>
      <c r="B17" s="14" t="s">
        <v>14</v>
      </c>
      <c r="C17" s="15">
        <f>SUM(C11:C16)</f>
        <v>710</v>
      </c>
      <c r="D17" s="15">
        <f>SUM(D11:D16)</f>
        <v>27.69</v>
      </c>
      <c r="E17" s="15">
        <f>SUM(E11:E16)</f>
        <v>25.640000000000004</v>
      </c>
      <c r="F17" s="15">
        <f>SUM(F11:F16)</f>
        <v>96.549999999999983</v>
      </c>
      <c r="G17" s="15">
        <f>SUM(G11:G16)</f>
        <v>741.52</v>
      </c>
      <c r="H17" s="15">
        <v>2</v>
      </c>
      <c r="I17" s="16" t="s">
        <v>14</v>
      </c>
    </row>
    <row r="18" spans="1:9" x14ac:dyDescent="0.2">
      <c r="A18" s="35" t="s">
        <v>23</v>
      </c>
      <c r="B18" s="24" t="s">
        <v>59</v>
      </c>
      <c r="C18" s="18">
        <v>150</v>
      </c>
      <c r="D18" s="18">
        <v>2.8</v>
      </c>
      <c r="E18" s="18">
        <v>5.0999999999999996</v>
      </c>
      <c r="F18" s="18">
        <v>19.3</v>
      </c>
      <c r="G18" s="18">
        <v>133.80000000000001</v>
      </c>
      <c r="H18" s="18">
        <v>9.3000000000000007</v>
      </c>
      <c r="I18" s="18">
        <v>6</v>
      </c>
    </row>
    <row r="19" spans="1:9" x14ac:dyDescent="0.2">
      <c r="A19" s="36"/>
      <c r="B19" s="24" t="s">
        <v>60</v>
      </c>
      <c r="C19" s="18">
        <v>50</v>
      </c>
      <c r="D19" s="18">
        <v>5.8</v>
      </c>
      <c r="E19" s="18">
        <v>5.8</v>
      </c>
      <c r="F19" s="18">
        <v>0.3</v>
      </c>
      <c r="G19" s="18">
        <v>76.8</v>
      </c>
      <c r="H19" s="18">
        <v>0.2</v>
      </c>
      <c r="I19" s="18">
        <v>8</v>
      </c>
    </row>
    <row r="20" spans="1:9" x14ac:dyDescent="0.2">
      <c r="A20" s="36"/>
      <c r="B20" s="24" t="s">
        <v>61</v>
      </c>
      <c r="C20" s="18">
        <v>200</v>
      </c>
      <c r="D20" s="18"/>
      <c r="E20" s="19"/>
      <c r="F20" s="18">
        <v>17.05</v>
      </c>
      <c r="G20" s="18">
        <v>69.599999999999994</v>
      </c>
      <c r="H20" s="18"/>
      <c r="I20" s="18">
        <v>10</v>
      </c>
    </row>
    <row r="21" spans="1:9" x14ac:dyDescent="0.2">
      <c r="A21" s="36"/>
      <c r="B21" s="24" t="s">
        <v>12</v>
      </c>
      <c r="C21" s="18">
        <v>40</v>
      </c>
      <c r="D21" s="18">
        <v>2.84</v>
      </c>
      <c r="E21" s="18">
        <v>0.44</v>
      </c>
      <c r="F21" s="18">
        <v>18.600000000000001</v>
      </c>
      <c r="G21" s="18">
        <v>91.6</v>
      </c>
      <c r="H21" s="18"/>
      <c r="I21" s="18"/>
    </row>
    <row r="22" spans="1:9" x14ac:dyDescent="0.2">
      <c r="A22" s="5" t="s">
        <v>24</v>
      </c>
      <c r="B22" s="14" t="s">
        <v>14</v>
      </c>
      <c r="C22" s="15">
        <f>SUM(C18:C21)</f>
        <v>440</v>
      </c>
      <c r="D22" s="15">
        <f>SUM(D18:D21)</f>
        <v>11.44</v>
      </c>
      <c r="E22" s="15">
        <f>SUM(E18:E21)</f>
        <v>11.339999999999998</v>
      </c>
      <c r="F22" s="15">
        <f>SUM(F18:F21)</f>
        <v>55.250000000000007</v>
      </c>
      <c r="G22" s="15">
        <f>SUM(G18:G21)</f>
        <v>371.80000000000007</v>
      </c>
      <c r="H22" s="15">
        <v>9.5</v>
      </c>
      <c r="I22" s="16" t="s">
        <v>14</v>
      </c>
    </row>
    <row r="23" spans="1:9" x14ac:dyDescent="0.2">
      <c r="A23" s="5" t="s">
        <v>25</v>
      </c>
      <c r="B23" s="24" t="s">
        <v>14</v>
      </c>
      <c r="C23" s="5">
        <v>1730</v>
      </c>
      <c r="D23" s="5">
        <v>56.59</v>
      </c>
      <c r="E23" s="5">
        <v>60.44</v>
      </c>
      <c r="F23" s="5">
        <v>218.28</v>
      </c>
      <c r="G23" s="5">
        <v>1546.72</v>
      </c>
      <c r="H23" s="5">
        <v>13.6</v>
      </c>
      <c r="I23" s="8" t="s">
        <v>14</v>
      </c>
    </row>
    <row r="24" spans="1:9" ht="128.25" customHeight="1" x14ac:dyDescent="0.2">
      <c r="I24" s="9"/>
    </row>
    <row r="25" spans="1:9" x14ac:dyDescent="0.2">
      <c r="I25" s="9"/>
    </row>
  </sheetData>
  <mergeCells count="11">
    <mergeCell ref="A18:A21"/>
    <mergeCell ref="A1:I1"/>
    <mergeCell ref="A2:A3"/>
    <mergeCell ref="B2:B3"/>
    <mergeCell ref="C2:C3"/>
    <mergeCell ref="D2:F2"/>
    <mergeCell ref="G2:G3"/>
    <mergeCell ref="I2:I3"/>
    <mergeCell ref="A4:G4"/>
    <mergeCell ref="A5:A7"/>
    <mergeCell ref="A11:A16"/>
  </mergeCells>
  <pageMargins left="0.78740157480314965" right="0.78740157480314965" top="0.39370078740157483" bottom="0.39370078740157483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4" zoomScale="120" zoomScaleNormal="120" workbookViewId="0">
      <selection activeCell="H24" sqref="H24"/>
    </sheetView>
  </sheetViews>
  <sheetFormatPr defaultRowHeight="12.75" x14ac:dyDescent="0.2"/>
  <cols>
    <col min="1" max="1" width="22" style="4" customWidth="1"/>
    <col min="2" max="2" width="34.85546875" style="4" customWidth="1"/>
    <col min="3" max="3" width="8.42578125" style="4" customWidth="1"/>
    <col min="4" max="4" width="10.5703125" style="4" customWidth="1"/>
    <col min="5" max="5" width="9.7109375" style="4" customWidth="1"/>
    <col min="6" max="6" width="9.5703125" style="4" customWidth="1"/>
    <col min="7" max="8" width="8.7109375" style="4" customWidth="1"/>
    <col min="9" max="9" width="11" style="4" customWidth="1"/>
    <col min="10" max="16384" width="9.140625" style="3"/>
  </cols>
  <sheetData>
    <row r="1" spans="1:9" ht="15" x14ac:dyDescent="0.25">
      <c r="A1" s="37" t="s">
        <v>28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45" customHeight="1" x14ac:dyDescent="0.25">
      <c r="A2" s="41" t="s">
        <v>1</v>
      </c>
      <c r="B2" s="41" t="s">
        <v>2</v>
      </c>
      <c r="C2" s="41" t="s">
        <v>3</v>
      </c>
      <c r="D2" s="41" t="s">
        <v>4</v>
      </c>
      <c r="E2" s="41"/>
      <c r="F2" s="41"/>
      <c r="G2" s="41" t="s">
        <v>5</v>
      </c>
      <c r="H2" s="33" t="s">
        <v>44</v>
      </c>
      <c r="I2" s="41" t="s">
        <v>6</v>
      </c>
    </row>
    <row r="3" spans="1:9" x14ac:dyDescent="0.2">
      <c r="A3" s="42"/>
      <c r="B3" s="42"/>
      <c r="C3" s="42"/>
      <c r="D3" s="2" t="s">
        <v>7</v>
      </c>
      <c r="E3" s="2" t="s">
        <v>8</v>
      </c>
      <c r="F3" s="2" t="s">
        <v>9</v>
      </c>
      <c r="G3" s="42"/>
      <c r="H3" s="34"/>
      <c r="I3" s="42"/>
    </row>
    <row r="4" spans="1:9" ht="15" customHeight="1" x14ac:dyDescent="0.25">
      <c r="A4" s="39" t="s">
        <v>38</v>
      </c>
      <c r="B4" s="40"/>
      <c r="C4" s="40"/>
      <c r="D4" s="40"/>
      <c r="E4" s="40"/>
      <c r="F4" s="40"/>
      <c r="G4" s="40"/>
      <c r="H4" s="32"/>
      <c r="I4" s="25"/>
    </row>
    <row r="5" spans="1:9" x14ac:dyDescent="0.2">
      <c r="A5" s="35" t="s">
        <v>10</v>
      </c>
      <c r="B5" s="24" t="s">
        <v>62</v>
      </c>
      <c r="C5" s="18">
        <v>200</v>
      </c>
      <c r="D5" s="18">
        <v>8.6</v>
      </c>
      <c r="E5" s="18">
        <v>8.8000000000000007</v>
      </c>
      <c r="F5" s="18">
        <v>33</v>
      </c>
      <c r="G5" s="18">
        <v>245.5</v>
      </c>
      <c r="H5" s="18">
        <v>0.8</v>
      </c>
      <c r="I5" s="18">
        <v>7</v>
      </c>
    </row>
    <row r="6" spans="1:9" x14ac:dyDescent="0.2">
      <c r="A6" s="36"/>
      <c r="B6" s="24" t="s">
        <v>63</v>
      </c>
      <c r="C6" s="18">
        <v>190</v>
      </c>
      <c r="D6" s="18">
        <v>3.3</v>
      </c>
      <c r="E6" s="18">
        <v>2.7</v>
      </c>
      <c r="F6" s="18">
        <v>19.5</v>
      </c>
      <c r="G6" s="18">
        <v>116.1</v>
      </c>
      <c r="H6" s="18">
        <v>0.5</v>
      </c>
      <c r="I6" s="18">
        <v>7</v>
      </c>
    </row>
    <row r="7" spans="1:9" x14ac:dyDescent="0.2">
      <c r="A7" s="36"/>
      <c r="B7" s="24" t="s">
        <v>64</v>
      </c>
      <c r="C7" s="18" t="s">
        <v>54</v>
      </c>
      <c r="D7" s="18">
        <v>2.86</v>
      </c>
      <c r="E7" s="18">
        <v>4.3600000000000003</v>
      </c>
      <c r="F7" s="18">
        <v>18.18</v>
      </c>
      <c r="G7" s="18">
        <v>128.19999999999999</v>
      </c>
      <c r="H7" s="18"/>
      <c r="I7" s="18"/>
    </row>
    <row r="8" spans="1:9" x14ac:dyDescent="0.2">
      <c r="A8" s="6" t="s">
        <v>13</v>
      </c>
      <c r="B8" s="24" t="s">
        <v>14</v>
      </c>
      <c r="C8" s="5">
        <f>SUM(C5:C7)</f>
        <v>390</v>
      </c>
      <c r="D8" s="5">
        <f>SUM(D5:D7)</f>
        <v>14.759999999999998</v>
      </c>
      <c r="E8" s="5">
        <f>SUM(E5:E7)</f>
        <v>15.86</v>
      </c>
      <c r="F8" s="5">
        <f>SUM(F5:F7)</f>
        <v>70.680000000000007</v>
      </c>
      <c r="G8" s="5">
        <f>SUM(G5:G7)</f>
        <v>489.8</v>
      </c>
      <c r="H8" s="5">
        <v>1.3</v>
      </c>
      <c r="I8" s="8" t="s">
        <v>14</v>
      </c>
    </row>
    <row r="9" spans="1:9" x14ac:dyDescent="0.2">
      <c r="A9" s="31"/>
      <c r="B9" s="25" t="s">
        <v>22</v>
      </c>
      <c r="C9" s="25">
        <v>150</v>
      </c>
      <c r="D9" s="25">
        <v>0.5</v>
      </c>
      <c r="E9" s="25">
        <v>0.1</v>
      </c>
      <c r="F9" s="25">
        <v>10.1</v>
      </c>
      <c r="G9" s="25">
        <v>46</v>
      </c>
      <c r="H9" s="34">
        <v>3</v>
      </c>
      <c r="I9" s="7"/>
    </row>
    <row r="10" spans="1:9" x14ac:dyDescent="0.2">
      <c r="A10" s="5" t="s">
        <v>17</v>
      </c>
      <c r="B10" s="24" t="s">
        <v>14</v>
      </c>
      <c r="C10" s="5">
        <f>SUM(C9:C9)</f>
        <v>150</v>
      </c>
      <c r="D10" s="5">
        <f>SUM(D9:D9)</f>
        <v>0.5</v>
      </c>
      <c r="E10" s="5">
        <f>SUM(E9:E9)</f>
        <v>0.1</v>
      </c>
      <c r="F10" s="5">
        <f>SUM(F9:F9)</f>
        <v>10.1</v>
      </c>
      <c r="G10" s="5">
        <f>SUM(G9:G9)</f>
        <v>46</v>
      </c>
      <c r="H10" s="5">
        <v>3</v>
      </c>
      <c r="I10" s="8" t="s">
        <v>14</v>
      </c>
    </row>
    <row r="11" spans="1:9" x14ac:dyDescent="0.2">
      <c r="A11" s="35"/>
      <c r="B11" s="25" t="s">
        <v>65</v>
      </c>
      <c r="C11" s="25">
        <v>200</v>
      </c>
      <c r="D11" s="25">
        <v>10.9</v>
      </c>
      <c r="E11" s="25">
        <v>2.8</v>
      </c>
      <c r="F11" s="25">
        <v>16</v>
      </c>
      <c r="G11" s="25">
        <v>132.6</v>
      </c>
      <c r="H11" s="34">
        <v>6.3</v>
      </c>
      <c r="I11" s="7">
        <v>5</v>
      </c>
    </row>
    <row r="12" spans="1:9" x14ac:dyDescent="0.2">
      <c r="A12" s="35"/>
      <c r="B12" s="25" t="s">
        <v>66</v>
      </c>
      <c r="C12" s="25">
        <v>70</v>
      </c>
      <c r="D12" s="25">
        <v>11.8</v>
      </c>
      <c r="E12" s="25">
        <v>13.8</v>
      </c>
      <c r="F12" s="25">
        <v>13.4</v>
      </c>
      <c r="G12" s="25">
        <v>223.2</v>
      </c>
      <c r="H12" s="34">
        <v>0.4</v>
      </c>
      <c r="I12" s="7">
        <v>2</v>
      </c>
    </row>
    <row r="13" spans="1:9" x14ac:dyDescent="0.2">
      <c r="A13" s="35"/>
      <c r="B13" s="25" t="s">
        <v>29</v>
      </c>
      <c r="C13" s="25">
        <v>75</v>
      </c>
      <c r="D13" s="25">
        <v>1.4</v>
      </c>
      <c r="E13" s="25">
        <v>2.6</v>
      </c>
      <c r="F13" s="25">
        <v>8.6</v>
      </c>
      <c r="G13" s="25">
        <v>62.9</v>
      </c>
      <c r="H13" s="34">
        <v>4.5999999999999996</v>
      </c>
      <c r="I13" s="7">
        <v>6</v>
      </c>
    </row>
    <row r="14" spans="1:9" x14ac:dyDescent="0.2">
      <c r="A14" s="35"/>
      <c r="B14" s="25" t="s">
        <v>67</v>
      </c>
      <c r="C14" s="25">
        <v>75</v>
      </c>
      <c r="D14" s="25">
        <v>2</v>
      </c>
      <c r="E14" s="25">
        <v>2.6</v>
      </c>
      <c r="F14" s="25">
        <v>8.8000000000000007</v>
      </c>
      <c r="G14" s="25">
        <v>66.7</v>
      </c>
      <c r="H14" s="34">
        <v>15.9</v>
      </c>
      <c r="I14" s="7">
        <v>11</v>
      </c>
    </row>
    <row r="15" spans="1:9" x14ac:dyDescent="0.2">
      <c r="A15" s="35"/>
      <c r="B15" s="25" t="s">
        <v>68</v>
      </c>
      <c r="C15" s="25">
        <v>180</v>
      </c>
      <c r="D15" s="25"/>
      <c r="E15" s="25"/>
      <c r="F15" s="25">
        <v>17.5</v>
      </c>
      <c r="G15" s="25">
        <v>69.599999999999994</v>
      </c>
      <c r="H15" s="34"/>
      <c r="I15" s="7">
        <v>10</v>
      </c>
    </row>
    <row r="16" spans="1:9" x14ac:dyDescent="0.2">
      <c r="A16" s="35"/>
      <c r="B16" s="25" t="s">
        <v>46</v>
      </c>
      <c r="C16" s="25">
        <v>50</v>
      </c>
      <c r="D16" s="25">
        <v>2.7</v>
      </c>
      <c r="E16" s="25">
        <v>0.6</v>
      </c>
      <c r="F16" s="25">
        <v>22.1</v>
      </c>
      <c r="G16" s="25">
        <v>107</v>
      </c>
      <c r="H16" s="34"/>
      <c r="I16" s="7"/>
    </row>
    <row r="17" spans="1:9" x14ac:dyDescent="0.2">
      <c r="A17" s="5" t="s">
        <v>21</v>
      </c>
      <c r="B17" s="24" t="s">
        <v>14</v>
      </c>
      <c r="C17" s="5">
        <f>SUM(C11:C16)</f>
        <v>650</v>
      </c>
      <c r="D17" s="5">
        <f>SUM(D11:D16)</f>
        <v>28.8</v>
      </c>
      <c r="E17" s="5">
        <f>SUM(E11:E16)</f>
        <v>22.400000000000006</v>
      </c>
      <c r="F17" s="5">
        <f>SUM(F11:F16)</f>
        <v>86.4</v>
      </c>
      <c r="G17" s="5">
        <f>SUM(G11:G16)</f>
        <v>661.99999999999989</v>
      </c>
      <c r="H17" s="5">
        <v>27.2</v>
      </c>
      <c r="I17" s="8" t="s">
        <v>14</v>
      </c>
    </row>
    <row r="18" spans="1:9" x14ac:dyDescent="0.2">
      <c r="A18" s="35" t="s">
        <v>23</v>
      </c>
      <c r="B18" s="24" t="s">
        <v>69</v>
      </c>
      <c r="C18" s="18">
        <v>150</v>
      </c>
      <c r="D18" s="18">
        <v>15.4</v>
      </c>
      <c r="E18" s="18">
        <v>10.199999999999999</v>
      </c>
      <c r="F18" s="18">
        <v>30.1</v>
      </c>
      <c r="G18" s="18">
        <v>276.3</v>
      </c>
      <c r="H18" s="18">
        <v>0.5</v>
      </c>
      <c r="I18" s="18">
        <v>7</v>
      </c>
    </row>
    <row r="19" spans="1:9" x14ac:dyDescent="0.2">
      <c r="A19" s="36"/>
      <c r="B19" s="24" t="s">
        <v>55</v>
      </c>
      <c r="C19" s="18">
        <v>190</v>
      </c>
      <c r="D19" s="18">
        <v>5.6</v>
      </c>
      <c r="E19" s="18">
        <v>4.9000000000000004</v>
      </c>
      <c r="F19" s="18">
        <v>14.2</v>
      </c>
      <c r="G19" s="18">
        <v>124.2</v>
      </c>
      <c r="H19" s="18">
        <v>1</v>
      </c>
      <c r="I19" s="23"/>
    </row>
    <row r="20" spans="1:9" x14ac:dyDescent="0.2">
      <c r="A20" s="36"/>
      <c r="B20" s="24" t="s">
        <v>11</v>
      </c>
      <c r="C20" s="18">
        <v>40</v>
      </c>
      <c r="D20" s="18">
        <v>2.84</v>
      </c>
      <c r="E20" s="18">
        <v>0.44</v>
      </c>
      <c r="F20" s="18">
        <v>18.16</v>
      </c>
      <c r="G20" s="18">
        <v>91.6</v>
      </c>
      <c r="H20" s="18"/>
      <c r="I20" s="18"/>
    </row>
    <row r="21" spans="1:9" x14ac:dyDescent="0.2">
      <c r="A21" s="36"/>
      <c r="B21" s="24" t="s">
        <v>70</v>
      </c>
      <c r="C21" s="18">
        <v>70</v>
      </c>
      <c r="D21" s="18">
        <v>3.08</v>
      </c>
      <c r="E21" s="18">
        <v>5.28</v>
      </c>
      <c r="F21" s="18">
        <v>30.5</v>
      </c>
      <c r="G21" s="18">
        <v>182.3</v>
      </c>
      <c r="H21" s="18"/>
      <c r="I21" s="18"/>
    </row>
    <row r="22" spans="1:9" x14ac:dyDescent="0.2">
      <c r="A22" s="5" t="s">
        <v>24</v>
      </c>
      <c r="B22" s="24" t="s">
        <v>14</v>
      </c>
      <c r="C22" s="5">
        <f>SUM(C18:C21)</f>
        <v>450</v>
      </c>
      <c r="D22" s="5">
        <f>SUM(D18:D21)</f>
        <v>26.92</v>
      </c>
      <c r="E22" s="5">
        <f>SUM(E18:E21)</f>
        <v>20.82</v>
      </c>
      <c r="F22" s="5">
        <f>SUM(F18:F21)</f>
        <v>92.96</v>
      </c>
      <c r="G22" s="5">
        <f>SUM(G18:G21)</f>
        <v>674.40000000000009</v>
      </c>
      <c r="H22" s="5">
        <v>1.5</v>
      </c>
      <c r="I22" s="8" t="s">
        <v>14</v>
      </c>
    </row>
    <row r="23" spans="1:9" x14ac:dyDescent="0.2">
      <c r="A23" s="5" t="s">
        <v>25</v>
      </c>
      <c r="B23" s="24" t="s">
        <v>14</v>
      </c>
      <c r="C23" s="5">
        <v>1640</v>
      </c>
      <c r="D23" s="5">
        <v>70.98</v>
      </c>
      <c r="E23" s="5">
        <f>E8+E10+E17+E22</f>
        <v>59.180000000000007</v>
      </c>
      <c r="F23" s="5">
        <f>F8+F10+F17+F22</f>
        <v>260.14</v>
      </c>
      <c r="G23" s="5">
        <f>G8+G10+G17+G22</f>
        <v>1872.1999999999998</v>
      </c>
      <c r="H23" s="5">
        <f>H8+H10+H17+H22</f>
        <v>33</v>
      </c>
      <c r="I23" s="8" t="s">
        <v>14</v>
      </c>
    </row>
    <row r="24" spans="1:9" ht="128.25" customHeight="1" x14ac:dyDescent="0.2">
      <c r="I24" s="9"/>
    </row>
    <row r="25" spans="1:9" x14ac:dyDescent="0.2">
      <c r="I25" s="9"/>
    </row>
  </sheetData>
  <mergeCells count="11">
    <mergeCell ref="A18:A21"/>
    <mergeCell ref="A1:I1"/>
    <mergeCell ref="A2:A3"/>
    <mergeCell ref="B2:B3"/>
    <mergeCell ref="C2:C3"/>
    <mergeCell ref="D2:F2"/>
    <mergeCell ref="G2:G3"/>
    <mergeCell ref="I2:I3"/>
    <mergeCell ref="A4:G4"/>
    <mergeCell ref="A5:A7"/>
    <mergeCell ref="A11:A16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zoomScale="120" zoomScaleNormal="120" workbookViewId="0">
      <selection activeCell="G24" sqref="G24"/>
    </sheetView>
  </sheetViews>
  <sheetFormatPr defaultRowHeight="12.75" x14ac:dyDescent="0.2"/>
  <cols>
    <col min="1" max="1" width="22" style="4" customWidth="1"/>
    <col min="2" max="2" width="32.28515625" style="4" customWidth="1"/>
    <col min="3" max="3" width="8.42578125" style="4" customWidth="1"/>
    <col min="4" max="4" width="10.5703125" style="4" customWidth="1"/>
    <col min="5" max="5" width="9.7109375" style="4" customWidth="1"/>
    <col min="6" max="6" width="8.85546875" style="4" customWidth="1"/>
    <col min="7" max="8" width="8" style="4" customWidth="1"/>
    <col min="9" max="9" width="9.5703125" style="4" customWidth="1"/>
    <col min="10" max="16384" width="9.140625" style="3"/>
  </cols>
  <sheetData>
    <row r="1" spans="1:9" ht="15" x14ac:dyDescent="0.25">
      <c r="A1" s="37" t="s">
        <v>30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45" customHeight="1" x14ac:dyDescent="0.25">
      <c r="A2" s="41" t="s">
        <v>1</v>
      </c>
      <c r="B2" s="41" t="s">
        <v>2</v>
      </c>
      <c r="C2" s="41" t="s">
        <v>3</v>
      </c>
      <c r="D2" s="41" t="s">
        <v>4</v>
      </c>
      <c r="E2" s="41"/>
      <c r="F2" s="41"/>
      <c r="G2" s="41" t="s">
        <v>5</v>
      </c>
      <c r="H2" s="33" t="s">
        <v>71</v>
      </c>
      <c r="I2" s="41" t="s">
        <v>6</v>
      </c>
    </row>
    <row r="3" spans="1:9" x14ac:dyDescent="0.2">
      <c r="A3" s="42"/>
      <c r="B3" s="42"/>
      <c r="C3" s="42"/>
      <c r="D3" s="2" t="s">
        <v>7</v>
      </c>
      <c r="E3" s="2" t="s">
        <v>8</v>
      </c>
      <c r="F3" s="2" t="s">
        <v>9</v>
      </c>
      <c r="G3" s="42"/>
      <c r="H3" s="34"/>
      <c r="I3" s="42"/>
    </row>
    <row r="4" spans="1:9" ht="15" customHeight="1" x14ac:dyDescent="0.25">
      <c r="A4" s="39" t="s">
        <v>38</v>
      </c>
      <c r="B4" s="40"/>
      <c r="C4" s="40"/>
      <c r="D4" s="40"/>
      <c r="E4" s="40"/>
      <c r="F4" s="40"/>
      <c r="G4" s="40"/>
      <c r="H4" s="32"/>
      <c r="I4" s="25">
        <v>3</v>
      </c>
    </row>
    <row r="5" spans="1:9" x14ac:dyDescent="0.2">
      <c r="A5" s="35" t="s">
        <v>10</v>
      </c>
      <c r="B5" s="25" t="s">
        <v>72</v>
      </c>
      <c r="C5" s="7" t="s">
        <v>73</v>
      </c>
      <c r="D5" s="25">
        <v>5.8</v>
      </c>
      <c r="E5" s="25">
        <v>9.1999999999999993</v>
      </c>
      <c r="F5" s="25">
        <v>2.5</v>
      </c>
      <c r="G5" s="25">
        <v>115.5</v>
      </c>
      <c r="H5" s="34">
        <v>0.3</v>
      </c>
      <c r="I5" s="7">
        <v>1</v>
      </c>
    </row>
    <row r="6" spans="1:9" x14ac:dyDescent="0.2">
      <c r="A6" s="36"/>
      <c r="B6" s="25" t="s">
        <v>31</v>
      </c>
      <c r="C6" s="25">
        <v>190</v>
      </c>
      <c r="D6" s="25">
        <v>1.8</v>
      </c>
      <c r="E6" s="25">
        <v>1.5</v>
      </c>
      <c r="F6" s="25">
        <v>18.5</v>
      </c>
      <c r="G6" s="25">
        <v>94.4</v>
      </c>
      <c r="H6" s="34">
        <v>0.3</v>
      </c>
      <c r="I6" s="7">
        <v>8</v>
      </c>
    </row>
    <row r="7" spans="1:9" x14ac:dyDescent="0.2">
      <c r="A7" s="36"/>
      <c r="B7" s="25" t="s">
        <v>74</v>
      </c>
      <c r="C7" s="25" t="s">
        <v>40</v>
      </c>
      <c r="D7" s="25">
        <v>4.8600000000000003</v>
      </c>
      <c r="E7" s="25">
        <v>6.66</v>
      </c>
      <c r="F7" s="25">
        <v>18.38</v>
      </c>
      <c r="G7" s="25">
        <v>159.6</v>
      </c>
      <c r="H7" s="34"/>
      <c r="I7" s="7"/>
    </row>
    <row r="8" spans="1:9" x14ac:dyDescent="0.2">
      <c r="A8" s="36"/>
      <c r="B8" s="25" t="s">
        <v>75</v>
      </c>
      <c r="C8" s="25">
        <v>150</v>
      </c>
      <c r="D8" s="25">
        <v>0.2</v>
      </c>
      <c r="E8" s="25"/>
      <c r="F8" s="25">
        <v>14.7</v>
      </c>
      <c r="G8" s="25">
        <v>67.5</v>
      </c>
      <c r="H8" s="34">
        <v>0.2</v>
      </c>
      <c r="I8" s="7"/>
    </row>
    <row r="9" spans="1:9" x14ac:dyDescent="0.2">
      <c r="A9" s="6" t="s">
        <v>13</v>
      </c>
      <c r="B9" s="24" t="s">
        <v>14</v>
      </c>
      <c r="C9" s="5">
        <f>SUM(C5:C8)</f>
        <v>340</v>
      </c>
      <c r="D9" s="5">
        <f>SUM(D5:D8)</f>
        <v>12.66</v>
      </c>
      <c r="E9" s="5">
        <f>SUM(E5:E8)</f>
        <v>17.36</v>
      </c>
      <c r="F9" s="5">
        <f>SUM(F5:F8)</f>
        <v>54.08</v>
      </c>
      <c r="G9" s="5">
        <f>SUM(G5:G8)</f>
        <v>437</v>
      </c>
      <c r="H9" s="5">
        <v>0.8</v>
      </c>
      <c r="I9" s="8" t="s">
        <v>14</v>
      </c>
    </row>
    <row r="10" spans="1:9" x14ac:dyDescent="0.2">
      <c r="A10" s="31" t="s">
        <v>15</v>
      </c>
      <c r="B10" s="25" t="s">
        <v>55</v>
      </c>
      <c r="C10" s="25">
        <v>190</v>
      </c>
      <c r="D10" s="25">
        <v>5.6</v>
      </c>
      <c r="E10" s="25">
        <v>4.9000000000000004</v>
      </c>
      <c r="F10" s="25">
        <v>14.2</v>
      </c>
      <c r="G10" s="25">
        <v>124.2</v>
      </c>
      <c r="H10" s="34"/>
      <c r="I10" s="7"/>
    </row>
    <row r="11" spans="1:9" x14ac:dyDescent="0.2">
      <c r="A11" s="5" t="s">
        <v>17</v>
      </c>
      <c r="B11" s="24" t="s">
        <v>14</v>
      </c>
      <c r="C11" s="5">
        <f>SUM(C10:C10)</f>
        <v>190</v>
      </c>
      <c r="D11" s="5">
        <f>SUM(D10:D10)</f>
        <v>5.6</v>
      </c>
      <c r="E11" s="5">
        <f>SUM(E10:E10)</f>
        <v>4.9000000000000004</v>
      </c>
      <c r="F11" s="5">
        <f>SUM(F10:F10)</f>
        <v>14.2</v>
      </c>
      <c r="G11" s="5">
        <f>SUM(G10:G10)</f>
        <v>124.2</v>
      </c>
      <c r="H11" s="5"/>
      <c r="I11" s="8" t="s">
        <v>14</v>
      </c>
    </row>
    <row r="12" spans="1:9" x14ac:dyDescent="0.2">
      <c r="A12" s="35" t="s">
        <v>18</v>
      </c>
      <c r="B12" s="24" t="s">
        <v>76</v>
      </c>
      <c r="C12" s="18">
        <v>60</v>
      </c>
      <c r="D12" s="18">
        <v>0.7</v>
      </c>
      <c r="E12" s="18">
        <v>1.7</v>
      </c>
      <c r="F12" s="18">
        <v>6</v>
      </c>
      <c r="G12" s="18">
        <v>44</v>
      </c>
      <c r="H12" s="18">
        <v>1.7</v>
      </c>
      <c r="I12" s="18"/>
    </row>
    <row r="13" spans="1:9" x14ac:dyDescent="0.2">
      <c r="A13" s="35"/>
      <c r="B13" s="24" t="s">
        <v>77</v>
      </c>
      <c r="C13" s="18">
        <v>200</v>
      </c>
      <c r="D13" s="18">
        <v>7.7</v>
      </c>
      <c r="E13" s="18">
        <v>9.4</v>
      </c>
      <c r="F13" s="18">
        <v>11.5</v>
      </c>
      <c r="G13" s="18">
        <v>165</v>
      </c>
      <c r="H13" s="18">
        <v>11.3</v>
      </c>
      <c r="I13" s="18">
        <v>10</v>
      </c>
    </row>
    <row r="14" spans="1:9" x14ac:dyDescent="0.2">
      <c r="A14" s="35"/>
      <c r="B14" s="24" t="s">
        <v>78</v>
      </c>
      <c r="C14" s="18">
        <v>65</v>
      </c>
      <c r="D14" s="18">
        <v>10.97</v>
      </c>
      <c r="E14" s="18">
        <v>12.5</v>
      </c>
      <c r="F14" s="18">
        <v>7.44</v>
      </c>
      <c r="G14" s="18">
        <v>186.18</v>
      </c>
      <c r="H14" s="18"/>
      <c r="I14" s="18">
        <v>173</v>
      </c>
    </row>
    <row r="15" spans="1:9" x14ac:dyDescent="0.2">
      <c r="A15" s="35"/>
      <c r="B15" s="24" t="s">
        <v>79</v>
      </c>
      <c r="C15" s="18">
        <v>150</v>
      </c>
      <c r="D15" s="18">
        <v>2.8</v>
      </c>
      <c r="E15" s="18">
        <v>7.1</v>
      </c>
      <c r="F15" s="18">
        <v>29.3</v>
      </c>
      <c r="G15" s="18">
        <v>240.4</v>
      </c>
      <c r="H15" s="18">
        <v>0.8</v>
      </c>
      <c r="I15" s="18">
        <v>185</v>
      </c>
    </row>
    <row r="16" spans="1:9" x14ac:dyDescent="0.2">
      <c r="A16" s="35"/>
      <c r="B16" s="24" t="s">
        <v>80</v>
      </c>
      <c r="C16" s="18">
        <v>180</v>
      </c>
      <c r="D16" s="18">
        <v>1</v>
      </c>
      <c r="E16" s="18">
        <v>0.2</v>
      </c>
      <c r="F16" s="18">
        <v>20.2</v>
      </c>
      <c r="G16" s="18">
        <v>92</v>
      </c>
      <c r="H16" s="18">
        <v>4</v>
      </c>
      <c r="I16" s="18">
        <v>5</v>
      </c>
    </row>
    <row r="17" spans="1:9" x14ac:dyDescent="0.2">
      <c r="A17" s="35"/>
      <c r="B17" s="24" t="s">
        <v>46</v>
      </c>
      <c r="C17" s="18">
        <v>50</v>
      </c>
      <c r="D17" s="18">
        <v>2.7</v>
      </c>
      <c r="E17" s="18">
        <v>0.6</v>
      </c>
      <c r="F17" s="18">
        <v>22.1</v>
      </c>
      <c r="G17" s="18">
        <v>107</v>
      </c>
      <c r="H17" s="18"/>
      <c r="I17" s="18"/>
    </row>
    <row r="18" spans="1:9" x14ac:dyDescent="0.2">
      <c r="A18" s="5" t="s">
        <v>21</v>
      </c>
      <c r="B18" s="24" t="s">
        <v>14</v>
      </c>
      <c r="C18" s="5">
        <f>SUM(C12:C17)</f>
        <v>705</v>
      </c>
      <c r="D18" s="5">
        <f>SUM(D12:D17)</f>
        <v>25.87</v>
      </c>
      <c r="E18" s="5">
        <f>SUM(E12:E17)</f>
        <v>31.500000000000004</v>
      </c>
      <c r="F18" s="5">
        <f>SUM(F12:F17)</f>
        <v>96.539999999999992</v>
      </c>
      <c r="G18" s="5">
        <f>SUM(G12:G17)</f>
        <v>834.58</v>
      </c>
      <c r="H18" s="5">
        <v>13.8</v>
      </c>
      <c r="I18" s="8" t="s">
        <v>14</v>
      </c>
    </row>
    <row r="19" spans="1:9" x14ac:dyDescent="0.2">
      <c r="A19" s="35" t="s">
        <v>23</v>
      </c>
      <c r="B19" s="25" t="s">
        <v>81</v>
      </c>
      <c r="C19" s="25">
        <v>200</v>
      </c>
      <c r="D19" s="25">
        <v>5.24</v>
      </c>
      <c r="E19" s="25">
        <v>19.18</v>
      </c>
      <c r="F19" s="25">
        <v>56.93</v>
      </c>
      <c r="G19" s="25">
        <v>421.3</v>
      </c>
      <c r="H19" s="34"/>
      <c r="I19" s="7">
        <v>105</v>
      </c>
    </row>
    <row r="20" spans="1:9" x14ac:dyDescent="0.2">
      <c r="A20" s="36"/>
      <c r="B20" s="25" t="s">
        <v>68</v>
      </c>
      <c r="C20" s="25">
        <v>200</v>
      </c>
      <c r="D20" s="25"/>
      <c r="E20" s="25"/>
      <c r="F20" s="25">
        <v>17</v>
      </c>
      <c r="G20" s="25">
        <v>69.599999999999994</v>
      </c>
      <c r="H20" s="34"/>
      <c r="I20" s="7">
        <v>10</v>
      </c>
    </row>
    <row r="21" spans="1:9" ht="25.5" x14ac:dyDescent="0.2">
      <c r="A21" s="36"/>
      <c r="B21" s="25" t="s">
        <v>11</v>
      </c>
      <c r="C21" s="25">
        <v>40</v>
      </c>
      <c r="D21" s="25">
        <v>2.84</v>
      </c>
      <c r="E21" s="25">
        <v>0.44</v>
      </c>
      <c r="F21" s="25">
        <v>18.600000000000001</v>
      </c>
      <c r="G21" s="25">
        <v>91.6</v>
      </c>
      <c r="H21" s="34"/>
      <c r="I21" s="7"/>
    </row>
    <row r="22" spans="1:9" x14ac:dyDescent="0.2">
      <c r="A22" s="5" t="s">
        <v>24</v>
      </c>
      <c r="B22" s="24" t="s">
        <v>14</v>
      </c>
      <c r="C22" s="5">
        <f>SUM(C19:C21)</f>
        <v>440</v>
      </c>
      <c r="D22" s="5">
        <f>SUM(D19:D21)</f>
        <v>8.08</v>
      </c>
      <c r="E22" s="5">
        <f>SUM(E19:E21)</f>
        <v>19.62</v>
      </c>
      <c r="F22" s="5">
        <f>SUM(F19:F21)</f>
        <v>92.53</v>
      </c>
      <c r="G22" s="5">
        <f>SUM(G19:G21)</f>
        <v>582.5</v>
      </c>
      <c r="H22" s="5"/>
      <c r="I22" s="8" t="s">
        <v>14</v>
      </c>
    </row>
    <row r="23" spans="1:9" x14ac:dyDescent="0.2">
      <c r="A23" s="5" t="s">
        <v>25</v>
      </c>
      <c r="B23" s="24" t="s">
        <v>14</v>
      </c>
      <c r="C23" s="5">
        <f>C9+C11+C18+C22</f>
        <v>1675</v>
      </c>
      <c r="D23" s="5">
        <f>D9+D11+D18+D22</f>
        <v>52.209999999999994</v>
      </c>
      <c r="E23" s="5">
        <f>E9+E11+E18+E22</f>
        <v>73.38000000000001</v>
      </c>
      <c r="F23" s="5">
        <f>F9+F11+F18+F22</f>
        <v>257.35000000000002</v>
      </c>
      <c r="G23" s="5">
        <f>G9+G11+G18+G22</f>
        <v>1978.2800000000002</v>
      </c>
      <c r="H23" s="5"/>
      <c r="I23" s="8" t="s">
        <v>14</v>
      </c>
    </row>
    <row r="24" spans="1:9" ht="128.25" customHeight="1" x14ac:dyDescent="0.2">
      <c r="I24" s="9"/>
    </row>
    <row r="25" spans="1:9" x14ac:dyDescent="0.2">
      <c r="I25" s="9"/>
    </row>
  </sheetData>
  <mergeCells count="11">
    <mergeCell ref="A4:G4"/>
    <mergeCell ref="A5:A8"/>
    <mergeCell ref="A12:A17"/>
    <mergeCell ref="A19:A21"/>
    <mergeCell ref="A1:I1"/>
    <mergeCell ref="A2:A3"/>
    <mergeCell ref="B2:B3"/>
    <mergeCell ref="C2:C3"/>
    <mergeCell ref="D2:F2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120" zoomScaleNormal="120" workbookViewId="0">
      <selection activeCell="K24" sqref="K24"/>
    </sheetView>
  </sheetViews>
  <sheetFormatPr defaultRowHeight="12.75" x14ac:dyDescent="0.2"/>
  <cols>
    <col min="1" max="1" width="22" style="4" customWidth="1"/>
    <col min="2" max="2" width="31.28515625" style="4" customWidth="1"/>
    <col min="3" max="3" width="7.42578125" style="4" customWidth="1"/>
    <col min="4" max="4" width="10.5703125" style="4" customWidth="1"/>
    <col min="5" max="5" width="9.7109375" style="4" customWidth="1"/>
    <col min="6" max="6" width="11.42578125" style="4" customWidth="1"/>
    <col min="7" max="8" width="7.7109375" style="4" customWidth="1"/>
    <col min="9" max="9" width="9" style="4" customWidth="1"/>
    <col min="10" max="16384" width="9.140625" style="3"/>
  </cols>
  <sheetData>
    <row r="1" spans="1:9" ht="15" x14ac:dyDescent="0.25">
      <c r="A1" s="37" t="s">
        <v>32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45" customHeight="1" x14ac:dyDescent="0.25">
      <c r="A2" s="41" t="s">
        <v>1</v>
      </c>
      <c r="B2" s="41" t="s">
        <v>2</v>
      </c>
      <c r="C2" s="41" t="s">
        <v>3</v>
      </c>
      <c r="D2" s="41" t="s">
        <v>4</v>
      </c>
      <c r="E2" s="41"/>
      <c r="F2" s="41"/>
      <c r="G2" s="41" t="s">
        <v>5</v>
      </c>
      <c r="H2" s="33" t="s">
        <v>71</v>
      </c>
      <c r="I2" s="41" t="s">
        <v>6</v>
      </c>
    </row>
    <row r="3" spans="1:9" x14ac:dyDescent="0.2">
      <c r="A3" s="42"/>
      <c r="B3" s="42"/>
      <c r="C3" s="42"/>
      <c r="D3" s="2" t="s">
        <v>7</v>
      </c>
      <c r="E3" s="2" t="s">
        <v>8</v>
      </c>
      <c r="F3" s="2" t="s">
        <v>9</v>
      </c>
      <c r="G3" s="42"/>
      <c r="H3" s="34"/>
      <c r="I3" s="42"/>
    </row>
    <row r="4" spans="1:9" ht="15" customHeight="1" x14ac:dyDescent="0.25">
      <c r="A4" s="39" t="s">
        <v>38</v>
      </c>
      <c r="B4" s="40"/>
      <c r="C4" s="40"/>
      <c r="D4" s="40"/>
      <c r="E4" s="40"/>
      <c r="F4" s="40"/>
      <c r="G4" s="40"/>
      <c r="H4" s="32"/>
      <c r="I4" s="25"/>
    </row>
    <row r="5" spans="1:9" x14ac:dyDescent="0.2">
      <c r="A5" s="35" t="s">
        <v>10</v>
      </c>
      <c r="B5" s="25" t="s">
        <v>82</v>
      </c>
      <c r="C5" s="25">
        <v>200</v>
      </c>
      <c r="D5" s="25">
        <v>6.8</v>
      </c>
      <c r="E5" s="25">
        <v>9.32</v>
      </c>
      <c r="F5" s="25">
        <v>40.119999999999997</v>
      </c>
      <c r="G5" s="25">
        <v>271.56</v>
      </c>
      <c r="H5" s="34"/>
      <c r="I5" s="7">
        <v>104</v>
      </c>
    </row>
    <row r="6" spans="1:9" x14ac:dyDescent="0.2">
      <c r="A6" s="36"/>
      <c r="B6" s="25" t="s">
        <v>83</v>
      </c>
      <c r="C6" s="25">
        <v>190</v>
      </c>
      <c r="D6" s="25">
        <v>1.8</v>
      </c>
      <c r="E6" s="25">
        <v>1.5</v>
      </c>
      <c r="F6" s="25">
        <v>18.5</v>
      </c>
      <c r="G6" s="25">
        <v>94.4</v>
      </c>
      <c r="H6" s="34">
        <v>0.3</v>
      </c>
      <c r="I6" s="7">
        <v>8</v>
      </c>
    </row>
    <row r="7" spans="1:9" x14ac:dyDescent="0.2">
      <c r="A7" s="36"/>
      <c r="B7" s="25" t="s">
        <v>84</v>
      </c>
      <c r="C7" s="25" t="s">
        <v>54</v>
      </c>
      <c r="D7" s="25">
        <v>2.86</v>
      </c>
      <c r="E7" s="25">
        <v>4.3600000000000003</v>
      </c>
      <c r="F7" s="25">
        <v>18.18</v>
      </c>
      <c r="G7" s="25">
        <v>128.19999999999999</v>
      </c>
      <c r="H7" s="34"/>
      <c r="I7" s="7"/>
    </row>
    <row r="8" spans="1:9" x14ac:dyDescent="0.2">
      <c r="A8" s="6" t="s">
        <v>13</v>
      </c>
      <c r="B8" s="24" t="s">
        <v>14</v>
      </c>
      <c r="C8" s="5">
        <f>SUM(C5:C7)</f>
        <v>390</v>
      </c>
      <c r="D8" s="5">
        <f>SUM(D5:D7)</f>
        <v>11.459999999999999</v>
      </c>
      <c r="E8" s="5">
        <f>SUM(E5:E7)</f>
        <v>15.18</v>
      </c>
      <c r="F8" s="5">
        <f>SUM(F5:F7)</f>
        <v>76.8</v>
      </c>
      <c r="G8" s="5">
        <f>SUM(G5:G7)</f>
        <v>494.16</v>
      </c>
      <c r="H8" s="5">
        <v>0.3</v>
      </c>
      <c r="I8" s="8" t="s">
        <v>14</v>
      </c>
    </row>
    <row r="9" spans="1:9" x14ac:dyDescent="0.2">
      <c r="A9" s="24" t="s">
        <v>15</v>
      </c>
      <c r="B9" s="25" t="s">
        <v>33</v>
      </c>
      <c r="C9" s="25">
        <v>120</v>
      </c>
      <c r="D9" s="25">
        <v>0.5</v>
      </c>
      <c r="E9" s="25">
        <v>0.4</v>
      </c>
      <c r="F9" s="25">
        <v>12.4</v>
      </c>
      <c r="G9" s="25">
        <v>56.4</v>
      </c>
      <c r="H9" s="34"/>
      <c r="I9" s="7"/>
    </row>
    <row r="10" spans="1:9" x14ac:dyDescent="0.2">
      <c r="A10" s="5" t="s">
        <v>17</v>
      </c>
      <c r="B10" s="24" t="s">
        <v>14</v>
      </c>
      <c r="C10" s="5">
        <f>SUM(C9:C9)</f>
        <v>120</v>
      </c>
      <c r="D10" s="5">
        <f>SUM(D9:D9)</f>
        <v>0.5</v>
      </c>
      <c r="E10" s="5">
        <f>SUM(E9:E9)</f>
        <v>0.4</v>
      </c>
      <c r="F10" s="5">
        <f>SUM(F9:F9)</f>
        <v>12.4</v>
      </c>
      <c r="G10" s="5">
        <f>SUM(G9:G9)</f>
        <v>56.4</v>
      </c>
      <c r="H10" s="5"/>
      <c r="I10" s="8" t="s">
        <v>14</v>
      </c>
    </row>
    <row r="11" spans="1:9" x14ac:dyDescent="0.2">
      <c r="A11" s="35" t="s">
        <v>18</v>
      </c>
      <c r="B11" s="24" t="s">
        <v>85</v>
      </c>
      <c r="C11" s="18">
        <v>50</v>
      </c>
      <c r="D11" s="18">
        <v>5.8</v>
      </c>
      <c r="E11" s="18">
        <v>5.8</v>
      </c>
      <c r="F11" s="18">
        <v>0.3</v>
      </c>
      <c r="G11" s="18">
        <v>76.2</v>
      </c>
      <c r="H11" s="18">
        <v>0.2</v>
      </c>
      <c r="I11" s="18"/>
    </row>
    <row r="12" spans="1:9" ht="25.5" x14ac:dyDescent="0.2">
      <c r="A12" s="35"/>
      <c r="B12" s="24" t="s">
        <v>86</v>
      </c>
      <c r="C12" s="18">
        <v>200</v>
      </c>
      <c r="D12" s="18">
        <v>7.44</v>
      </c>
      <c r="E12" s="18">
        <v>5.85</v>
      </c>
      <c r="F12" s="18">
        <v>14.33</v>
      </c>
      <c r="G12" s="18">
        <v>139.72999999999999</v>
      </c>
      <c r="H12" s="18"/>
      <c r="I12" s="18">
        <v>39</v>
      </c>
    </row>
    <row r="13" spans="1:9" x14ac:dyDescent="0.2">
      <c r="A13" s="35"/>
      <c r="B13" s="24" t="s">
        <v>87</v>
      </c>
      <c r="C13" s="18">
        <v>80</v>
      </c>
      <c r="D13" s="18">
        <v>10.3</v>
      </c>
      <c r="E13" s="18">
        <v>12.5</v>
      </c>
      <c r="F13" s="18">
        <v>5.2</v>
      </c>
      <c r="G13" s="18">
        <v>177.7</v>
      </c>
      <c r="H13" s="18">
        <v>0.5</v>
      </c>
      <c r="I13" s="18">
        <v>2</v>
      </c>
    </row>
    <row r="14" spans="1:9" x14ac:dyDescent="0.2">
      <c r="A14" s="35"/>
      <c r="B14" s="24" t="s">
        <v>67</v>
      </c>
      <c r="C14" s="18">
        <v>150</v>
      </c>
      <c r="D14" s="18">
        <v>3.9</v>
      </c>
      <c r="E14" s="18">
        <v>5.9</v>
      </c>
      <c r="F14" s="18">
        <v>18.5</v>
      </c>
      <c r="G14" s="18">
        <v>133.5</v>
      </c>
      <c r="H14" s="18">
        <v>31.8</v>
      </c>
      <c r="I14" s="18">
        <v>11</v>
      </c>
    </row>
    <row r="15" spans="1:9" x14ac:dyDescent="0.2">
      <c r="A15" s="35"/>
      <c r="B15" s="24" t="s">
        <v>88</v>
      </c>
      <c r="C15" s="18">
        <v>190</v>
      </c>
      <c r="D15" s="18"/>
      <c r="E15" s="18"/>
      <c r="F15" s="18">
        <v>33.9</v>
      </c>
      <c r="G15" s="18">
        <v>135.30000000000001</v>
      </c>
      <c r="H15" s="18"/>
      <c r="I15" s="18"/>
    </row>
    <row r="16" spans="1:9" x14ac:dyDescent="0.2">
      <c r="A16" s="35"/>
      <c r="B16" s="24" t="s">
        <v>89</v>
      </c>
      <c r="C16" s="18">
        <v>50</v>
      </c>
      <c r="D16" s="18">
        <v>2.7</v>
      </c>
      <c r="E16" s="18">
        <v>0.6</v>
      </c>
      <c r="F16" s="18">
        <v>22.1</v>
      </c>
      <c r="G16" s="18">
        <v>107</v>
      </c>
      <c r="H16" s="18"/>
      <c r="I16" s="18"/>
    </row>
    <row r="17" spans="1:9" x14ac:dyDescent="0.2">
      <c r="A17" s="5" t="s">
        <v>21</v>
      </c>
      <c r="B17" s="24" t="s">
        <v>14</v>
      </c>
      <c r="C17" s="5">
        <f>SUM(C11:C16)</f>
        <v>720</v>
      </c>
      <c r="D17" s="5">
        <f>SUM(D11:D16)</f>
        <v>30.139999999999997</v>
      </c>
      <c r="E17" s="5">
        <f>SUM(E11:E16)</f>
        <v>30.65</v>
      </c>
      <c r="F17" s="5">
        <f>SUM(F11:F16)</f>
        <v>94.329999999999984</v>
      </c>
      <c r="G17" s="5">
        <f>SUM(G11:G16)</f>
        <v>769.43000000000006</v>
      </c>
      <c r="H17" s="5">
        <v>32.5</v>
      </c>
      <c r="I17" s="8" t="s">
        <v>14</v>
      </c>
    </row>
    <row r="18" spans="1:9" x14ac:dyDescent="0.2">
      <c r="A18" s="35" t="s">
        <v>23</v>
      </c>
      <c r="B18" s="24" t="s">
        <v>59</v>
      </c>
      <c r="C18" s="18">
        <v>150</v>
      </c>
      <c r="D18" s="18">
        <v>2.8</v>
      </c>
      <c r="E18" s="18">
        <v>5.0999999999999996</v>
      </c>
      <c r="F18" s="18">
        <v>19.3</v>
      </c>
      <c r="G18" s="18">
        <v>133.80000000000001</v>
      </c>
      <c r="H18" s="18">
        <v>9.3000000000000007</v>
      </c>
      <c r="I18" s="18">
        <v>6</v>
      </c>
    </row>
    <row r="19" spans="1:9" x14ac:dyDescent="0.2">
      <c r="A19" s="36"/>
      <c r="B19" s="24" t="s">
        <v>90</v>
      </c>
      <c r="C19" s="18">
        <v>70</v>
      </c>
      <c r="D19" s="18">
        <v>8.6999999999999993</v>
      </c>
      <c r="E19" s="18">
        <v>1.7</v>
      </c>
      <c r="F19" s="18">
        <v>6.5</v>
      </c>
      <c r="G19" s="18">
        <v>75.3</v>
      </c>
      <c r="H19" s="18">
        <v>0.12</v>
      </c>
      <c r="I19" s="22">
        <v>2</v>
      </c>
    </row>
    <row r="20" spans="1:9" x14ac:dyDescent="0.2">
      <c r="A20" s="36"/>
      <c r="B20" s="24" t="s">
        <v>91</v>
      </c>
      <c r="C20" s="18">
        <v>190</v>
      </c>
      <c r="D20" s="18">
        <v>5.6</v>
      </c>
      <c r="E20" s="18">
        <v>4.9000000000000004</v>
      </c>
      <c r="F20" s="18">
        <v>14.2</v>
      </c>
      <c r="G20" s="18">
        <v>124.2</v>
      </c>
      <c r="H20" s="18">
        <v>1</v>
      </c>
      <c r="I20" s="18"/>
    </row>
    <row r="21" spans="1:9" ht="25.5" x14ac:dyDescent="0.2">
      <c r="A21" s="36"/>
      <c r="B21" s="24" t="s">
        <v>11</v>
      </c>
      <c r="C21" s="18">
        <v>40</v>
      </c>
      <c r="D21" s="18">
        <v>2.84</v>
      </c>
      <c r="E21" s="18">
        <v>0.44</v>
      </c>
      <c r="F21" s="18">
        <v>18.16</v>
      </c>
      <c r="G21" s="18">
        <v>91.6</v>
      </c>
      <c r="H21" s="18"/>
      <c r="I21" s="18"/>
    </row>
    <row r="22" spans="1:9" x14ac:dyDescent="0.2">
      <c r="A22" s="5" t="s">
        <v>24</v>
      </c>
      <c r="B22" s="24" t="s">
        <v>14</v>
      </c>
      <c r="C22" s="5">
        <f>SUM(C18:C21)</f>
        <v>450</v>
      </c>
      <c r="D22" s="5">
        <f>SUM(D18:D21)</f>
        <v>19.940000000000001</v>
      </c>
      <c r="E22" s="5">
        <f>SUM(E18:E21)</f>
        <v>12.139999999999999</v>
      </c>
      <c r="F22" s="5">
        <f>SUM(F18:F21)</f>
        <v>58.16</v>
      </c>
      <c r="G22" s="5">
        <f>SUM(G18:G21)</f>
        <v>424.9</v>
      </c>
      <c r="H22" s="5">
        <v>10.42</v>
      </c>
      <c r="I22" s="8" t="s">
        <v>14</v>
      </c>
    </row>
    <row r="23" spans="1:9" x14ac:dyDescent="0.2">
      <c r="A23" s="5" t="s">
        <v>25</v>
      </c>
      <c r="B23" s="24" t="s">
        <v>14</v>
      </c>
      <c r="C23" s="5">
        <f>C8+C10+C17+C22</f>
        <v>1680</v>
      </c>
      <c r="D23" s="5">
        <f>D8+D10+D17+D22</f>
        <v>62.039999999999992</v>
      </c>
      <c r="E23" s="5">
        <f>E8+E10+E17+E22</f>
        <v>58.37</v>
      </c>
      <c r="F23" s="5">
        <f>F8+F10+F17+F22</f>
        <v>241.68999999999997</v>
      </c>
      <c r="G23" s="5">
        <f>G8+G10+G17+G22</f>
        <v>1744.8900000000003</v>
      </c>
      <c r="H23" s="5">
        <f>H8+H17+H22</f>
        <v>43.22</v>
      </c>
      <c r="I23" s="8" t="s">
        <v>14</v>
      </c>
    </row>
    <row r="24" spans="1:9" ht="128.25" customHeight="1" x14ac:dyDescent="0.2">
      <c r="I24" s="9"/>
    </row>
    <row r="25" spans="1:9" x14ac:dyDescent="0.2">
      <c r="I25" s="9"/>
    </row>
  </sheetData>
  <mergeCells count="11">
    <mergeCell ref="A4:G4"/>
    <mergeCell ref="A5:A7"/>
    <mergeCell ref="A11:A16"/>
    <mergeCell ref="A18:A21"/>
    <mergeCell ref="A1:I1"/>
    <mergeCell ref="A2:A3"/>
    <mergeCell ref="B2:B3"/>
    <mergeCell ref="C2:C3"/>
    <mergeCell ref="D2:F2"/>
    <mergeCell ref="G2:G3"/>
    <mergeCell ref="I2:I3"/>
  </mergeCells>
  <pageMargins left="0.78740157480314965" right="0.78740157480314965" top="0.74803149606299213" bottom="0.74803149606299213" header="0.31496062992125984" footer="0.31496062992125984"/>
  <pageSetup paperSize="9" orientation="landscape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"/>
  <sheetViews>
    <sheetView tabSelected="1" workbookViewId="0">
      <selection activeCell="A2" sqref="A2"/>
    </sheetView>
  </sheetViews>
  <sheetFormatPr defaultRowHeight="18.75" x14ac:dyDescent="0.3"/>
  <cols>
    <col min="1" max="1" width="13.85546875" style="10" customWidth="1"/>
    <col min="2" max="2" width="13.85546875" style="13" customWidth="1"/>
    <col min="3" max="3" width="17.7109375" style="13" customWidth="1"/>
    <col min="4" max="4" width="20.5703125" style="13" customWidth="1"/>
    <col min="5" max="5" width="20.42578125" style="13" customWidth="1"/>
    <col min="6" max="6" width="26.28515625" style="13" customWidth="1"/>
    <col min="7" max="7" width="9.140625" style="10"/>
    <col min="8" max="8" width="6.5703125" style="10" customWidth="1"/>
    <col min="9" max="16384" width="9.140625" style="10"/>
  </cols>
  <sheetData>
    <row r="1" spans="2:6" x14ac:dyDescent="0.3">
      <c r="B1" s="43" t="s">
        <v>35</v>
      </c>
      <c r="C1" s="43"/>
      <c r="D1" s="43"/>
      <c r="E1" s="43"/>
      <c r="F1" s="43"/>
    </row>
    <row r="2" spans="2:6" s="11" customFormat="1" ht="45" customHeight="1" x14ac:dyDescent="0.25">
      <c r="B2" s="44" t="s">
        <v>3</v>
      </c>
      <c r="C2" s="44" t="s">
        <v>4</v>
      </c>
      <c r="D2" s="44"/>
      <c r="E2" s="44"/>
      <c r="F2" s="44" t="s">
        <v>5</v>
      </c>
    </row>
    <row r="3" spans="2:6" x14ac:dyDescent="0.3">
      <c r="B3" s="45"/>
      <c r="C3" s="12" t="s">
        <v>7</v>
      </c>
      <c r="D3" s="12" t="s">
        <v>8</v>
      </c>
      <c r="E3" s="12" t="s">
        <v>9</v>
      </c>
      <c r="F3" s="45"/>
    </row>
    <row r="4" spans="2:6" x14ac:dyDescent="0.3">
      <c r="B4" s="26">
        <f>((ПН!C24+ВТ!C23+СР!C23+ЧТ!C23+ПТ!C23)/5)</f>
        <v>1688</v>
      </c>
      <c r="C4" s="26">
        <f>((ПН!D24+ВТ!D23+СР!D23+ЧТ!D23+ПТ!D23)/5)</f>
        <v>61.259999999999991</v>
      </c>
      <c r="D4" s="26">
        <f>((ПН!E24+ВТ!E23+СР!E23+ЧТ!E23+ПТ!E23)/5)</f>
        <v>61.564</v>
      </c>
      <c r="E4" s="26">
        <f>((ПН!F24+ВТ!F23+СР!F23+ЧТ!F23+ПТ!F23)/5)</f>
        <v>250.91199999999998</v>
      </c>
      <c r="F4" s="26">
        <f>((ПН!G24+ВТ!G23+СР!G23+ЧТ!G23+ПТ!G23)/5)</f>
        <v>1805.8580000000002</v>
      </c>
    </row>
  </sheetData>
  <mergeCells count="4">
    <mergeCell ref="B1:F1"/>
    <mergeCell ref="B2:B3"/>
    <mergeCell ref="C2:E2"/>
    <mergeCell ref="F2:F3"/>
  </mergeCells>
  <pageMargins left="0.7" right="0.7" top="0.75" bottom="0.75" header="0.3" footer="0.3"/>
  <pageSetup paperSize="9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ПН</vt:lpstr>
      <vt:lpstr>ВТ</vt:lpstr>
      <vt:lpstr>СР</vt:lpstr>
      <vt:lpstr>ЧТ</vt:lpstr>
      <vt:lpstr>ПТ</vt:lpstr>
      <vt:lpstr>Среднее значение за период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irrrina@mail.ru</dc:creator>
  <cp:keywords/>
  <dc:description/>
  <cp:lastModifiedBy>Admin</cp:lastModifiedBy>
  <cp:revision/>
  <cp:lastPrinted>2021-02-16T05:47:08Z</cp:lastPrinted>
  <dcterms:created xsi:type="dcterms:W3CDTF">2021-01-13T17:29:17Z</dcterms:created>
  <dcterms:modified xsi:type="dcterms:W3CDTF">2021-02-16T05:47:33Z</dcterms:modified>
  <cp:category/>
  <cp:contentStatus/>
</cp:coreProperties>
</file>