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красногорова\меню\"/>
    </mc:Choice>
  </mc:AlternateContent>
  <bookViews>
    <workbookView xWindow="0" yWindow="0" windowWidth="20400" windowHeight="8955" activeTab="6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Среднее значение за период" sheetId="6" r:id="rId6"/>
    <sheet name="Лист1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" l="1"/>
  <c r="G21" i="5"/>
  <c r="F21" i="5"/>
  <c r="E21" i="5"/>
  <c r="D21" i="5"/>
  <c r="C21" i="5"/>
  <c r="H22" i="4"/>
  <c r="G22" i="4"/>
  <c r="F22" i="4"/>
  <c r="E22" i="4"/>
  <c r="D22" i="4"/>
  <c r="C22" i="4"/>
  <c r="D21" i="3" l="1"/>
  <c r="C21" i="3"/>
  <c r="G23" i="2"/>
  <c r="F23" i="2"/>
  <c r="E23" i="2"/>
  <c r="D23" i="2"/>
  <c r="C23" i="2"/>
  <c r="G21" i="1"/>
  <c r="F21" i="1"/>
  <c r="E21" i="1"/>
  <c r="D21" i="1"/>
  <c r="C21" i="1"/>
  <c r="C10" i="5" l="1"/>
  <c r="C21" i="4"/>
  <c r="D21" i="4"/>
  <c r="E21" i="4"/>
  <c r="F21" i="4"/>
  <c r="G21" i="4"/>
  <c r="C10" i="1"/>
  <c r="G20" i="5"/>
  <c r="F20" i="5"/>
  <c r="E20" i="5"/>
  <c r="D20" i="5"/>
  <c r="C20" i="5"/>
  <c r="G16" i="5"/>
  <c r="F16" i="5"/>
  <c r="E16" i="5"/>
  <c r="D16" i="5"/>
  <c r="C16" i="5"/>
  <c r="G8" i="5"/>
  <c r="F8" i="5"/>
  <c r="E8" i="5"/>
  <c r="D8" i="5"/>
  <c r="C8" i="5"/>
  <c r="G16" i="4"/>
  <c r="F16" i="4"/>
  <c r="E16" i="4"/>
  <c r="D16" i="4"/>
  <c r="C16" i="4"/>
  <c r="G10" i="4"/>
  <c r="F10" i="4"/>
  <c r="E10" i="4"/>
  <c r="D10" i="4"/>
  <c r="C10" i="4"/>
  <c r="G8" i="4"/>
  <c r="F8" i="4"/>
  <c r="E8" i="4"/>
  <c r="D8" i="4"/>
  <c r="C8" i="4"/>
  <c r="G20" i="3"/>
  <c r="F20" i="3"/>
  <c r="E20" i="3"/>
  <c r="D20" i="3"/>
  <c r="C20" i="3"/>
  <c r="G16" i="3"/>
  <c r="F16" i="3"/>
  <c r="E16" i="3"/>
  <c r="D16" i="3"/>
  <c r="C16" i="3"/>
  <c r="G10" i="3"/>
  <c r="F10" i="3"/>
  <c r="E10" i="3"/>
  <c r="D10" i="3"/>
  <c r="C10" i="3"/>
  <c r="G8" i="3"/>
  <c r="F8" i="3"/>
  <c r="E8" i="3"/>
  <c r="D8" i="3"/>
  <c r="C8" i="3"/>
  <c r="C10" i="2"/>
  <c r="C17" i="2"/>
  <c r="C8" i="2"/>
  <c r="C8" i="1"/>
  <c r="G22" i="2"/>
  <c r="F22" i="2"/>
  <c r="E22" i="2"/>
  <c r="D22" i="2"/>
  <c r="C22" i="2"/>
  <c r="G17" i="2"/>
  <c r="F17" i="2"/>
  <c r="E17" i="2"/>
  <c r="D17" i="2"/>
  <c r="G10" i="2"/>
  <c r="F10" i="2"/>
  <c r="E10" i="2"/>
  <c r="D10" i="2"/>
  <c r="G8" i="2"/>
  <c r="F8" i="2"/>
  <c r="E8" i="2"/>
  <c r="D8" i="2"/>
  <c r="G20" i="1" l="1"/>
  <c r="F20" i="1"/>
  <c r="E20" i="1"/>
  <c r="D20" i="1"/>
  <c r="G15" i="1"/>
  <c r="F15" i="1"/>
  <c r="E15" i="1"/>
  <c r="D15" i="1"/>
  <c r="G10" i="1"/>
  <c r="F10" i="1"/>
  <c r="E10" i="1"/>
  <c r="D10" i="1"/>
  <c r="G8" i="1"/>
  <c r="F8" i="1"/>
  <c r="E8" i="1"/>
  <c r="D8" i="1"/>
  <c r="C20" i="1"/>
  <c r="C15" i="1"/>
  <c r="D4" i="6" l="1"/>
  <c r="E4" i="6"/>
  <c r="C4" i="6"/>
  <c r="F4" i="6"/>
  <c r="B4" i="6"/>
</calcChain>
</file>

<file path=xl/sharedStrings.xml><?xml version="1.0" encoding="utf-8"?>
<sst xmlns="http://schemas.openxmlformats.org/spreadsheetml/2006/main" count="234" uniqueCount="84">
  <si>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</si>
  <si>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</si>
  <si>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</si>
  <si>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</si>
  <si>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</si>
  <si>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</si>
  <si>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</si>
  <si>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</si>
  <si>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</si>
  <si>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Завтрак </t>
  </si>
  <si>
    <t>Кофейный напиток злаковый на молоке</t>
  </si>
  <si>
    <t>Хлеб из муки пшеничной первого сорта</t>
  </si>
  <si>
    <t>Итого за завтрак</t>
  </si>
  <si>
    <t> </t>
  </si>
  <si>
    <t>Второй завтрак</t>
  </si>
  <si>
    <t>Сок фруктовый или овощной</t>
  </si>
  <si>
    <t>Итого за второй  завтрак</t>
  </si>
  <si>
    <t>Обед</t>
  </si>
  <si>
    <t>13 002</t>
  </si>
  <si>
    <t>Итого за обед</t>
  </si>
  <si>
    <t>Ужин </t>
  </si>
  <si>
    <t>Итого за ужин</t>
  </si>
  <si>
    <t>Итого за день</t>
  </si>
  <si>
    <t>Какао с молоком</t>
  </si>
  <si>
    <t>Яблоки</t>
  </si>
  <si>
    <t>Суп крестьянский с крупой (крупа перловая)</t>
  </si>
  <si>
    <t>Компот из плодов свежих витаминизированный (груши)</t>
  </si>
  <si>
    <t>Каша пшенная молочная жидкая</t>
  </si>
  <si>
    <t>Напиток из цикория с молоком</t>
  </si>
  <si>
    <t>Среднее значение за период</t>
  </si>
  <si>
    <t>ПОНЕДЕЛЬНИК (2ая неделя)</t>
  </si>
  <si>
    <t>Вода кипяченая (на весь день), 300мл</t>
  </si>
  <si>
    <t>каша геркулесовая молочная</t>
  </si>
  <si>
    <t>витами с</t>
  </si>
  <si>
    <t>хлеб с маслом</t>
  </si>
  <si>
    <t>40/5</t>
  </si>
  <si>
    <t>свекольник со сметаной</t>
  </si>
  <si>
    <t>жаркое по-домашнему</t>
  </si>
  <si>
    <t>кисель плодово-ягодный</t>
  </si>
  <si>
    <t>Хлеб ржаной</t>
  </si>
  <si>
    <t>Рагу овощное (морковь. капуста. кабачки)</t>
  </si>
  <si>
    <t>Чай с молоком и сахаром</t>
  </si>
  <si>
    <t>булочка "Веснушка"</t>
  </si>
  <si>
    <t>Хлеб пшеничный</t>
  </si>
  <si>
    <t>каша манная молочная с маслом</t>
  </si>
  <si>
    <t>витамин с</t>
  </si>
  <si>
    <t>морковь тушеная с черносливом</t>
  </si>
  <si>
    <t>рыба под омлетом</t>
  </si>
  <si>
    <t>рис отварной</t>
  </si>
  <si>
    <t>компот сухофрукты</t>
  </si>
  <si>
    <t>сырники творожные с изюмом</t>
  </si>
  <si>
    <t>соус сметанный</t>
  </si>
  <si>
    <t>чай с сахаром</t>
  </si>
  <si>
    <t>омлет с кукурузой</t>
  </si>
  <si>
    <t>120/40</t>
  </si>
  <si>
    <t>витамин С</t>
  </si>
  <si>
    <t>кофейный напиток</t>
  </si>
  <si>
    <t>Горячие бутерброды с сыром</t>
  </si>
  <si>
    <t>40/5/10</t>
  </si>
  <si>
    <t>суп картофельный с клецками</t>
  </si>
  <si>
    <t>гуляш из говядины</t>
  </si>
  <si>
    <t>рагу овощное</t>
  </si>
  <si>
    <t>запеканка рисовая с фруктами</t>
  </si>
  <si>
    <t>Витамин С</t>
  </si>
  <si>
    <t>суп крестьянский со сметаной</t>
  </si>
  <si>
    <t>ежики мясные в соусе</t>
  </si>
  <si>
    <t>картофельное пюре</t>
  </si>
  <si>
    <t>суп молочный с лапшой</t>
  </si>
  <si>
    <t>чай с сахаром с лимоном</t>
  </si>
  <si>
    <t>ватрушка с творогом</t>
  </si>
  <si>
    <t>Каша пшенная с молоком</t>
  </si>
  <si>
    <t>Хлеб пшеничный с фруктовым маслом</t>
  </si>
  <si>
    <t>бананы</t>
  </si>
  <si>
    <t>морковь тушеная в молочном соусе</t>
  </si>
  <si>
    <t>борщ со сметаной</t>
  </si>
  <si>
    <t>плов с отварной говядиной</t>
  </si>
  <si>
    <t>биточки манные со сгущенной помадкой</t>
  </si>
  <si>
    <t>снежок</t>
  </si>
  <si>
    <t>Витами С</t>
  </si>
  <si>
    <t>Среднее значение за 10 дней</t>
  </si>
  <si>
    <t>ВТОРНИК (вторая неделя)</t>
  </si>
  <si>
    <t>СРЕДА (вторая неделя)</t>
  </si>
  <si>
    <t>ЧЕТВЕРГ (вторая неделя)</t>
  </si>
  <si>
    <t>ПЯТНИЦА (вторая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</si>
</sst>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20" zoomScaleNormal="120" workbookViewId="0">
      <selection activeCell="B7" sqref="B7:I7"/>
    </sheetView>
  </sheetViews>
  <sheetFormatPr defaultRowHeight="12.75" x14ac:dyDescent="0.2"/>
  <cols>
    <col min="1" max="1" width="22" style="4" customWidth="1"/>
    <col min="2" max="2" width="32.28515625" style="4" customWidth="1"/>
    <col min="3" max="3" width="8.5703125" style="4" customWidth="1"/>
    <col min="4" max="4" width="10.5703125" style="4" customWidth="1"/>
    <col min="5" max="6" width="9.7109375" style="4" customWidth="1"/>
    <col min="7" max="8" width="8.85546875" style="4" customWidth="1"/>
    <col min="9" max="9" width="9.7109375" style="4" customWidth="1"/>
    <col min="10" max="16384" width="9.140625" style="3"/>
  </cols>
  <sheetData>
    <row r="1" spans="1:9" ht="15" x14ac:dyDescent="0.25">
      <c r="A1" s="27" t="s">
        <v>30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31.5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1" t="s">
        <v>33</v>
      </c>
      <c r="I2" s="33" t="s">
        <v>5</v>
      </c>
    </row>
    <row r="3" spans="1:9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2"/>
      <c r="I3" s="34"/>
    </row>
    <row r="4" spans="1:9" ht="15" x14ac:dyDescent="0.25">
      <c r="A4" s="29" t="s">
        <v>31</v>
      </c>
      <c r="B4" s="30"/>
      <c r="C4" s="30"/>
      <c r="D4" s="30"/>
      <c r="E4" s="30"/>
      <c r="F4" s="30"/>
      <c r="G4" s="30"/>
      <c r="H4" s="19"/>
      <c r="I4" s="14"/>
    </row>
    <row r="5" spans="1:9" x14ac:dyDescent="0.2">
      <c r="A5" s="31" t="s">
        <v>9</v>
      </c>
      <c r="B5" s="14" t="s">
        <v>32</v>
      </c>
      <c r="C5" s="14">
        <v>200</v>
      </c>
      <c r="D5" s="14">
        <v>7.3</v>
      </c>
      <c r="E5" s="14">
        <v>9.3000000000000007</v>
      </c>
      <c r="F5" s="14">
        <v>28.8</v>
      </c>
      <c r="G5" s="14">
        <v>227.4</v>
      </c>
      <c r="H5" s="22">
        <v>0.8</v>
      </c>
      <c r="I5" s="6">
        <v>1</v>
      </c>
    </row>
    <row r="6" spans="1:9" ht="25.5" x14ac:dyDescent="0.2">
      <c r="A6" s="32"/>
      <c r="B6" s="14" t="s">
        <v>10</v>
      </c>
      <c r="C6" s="14">
        <v>190</v>
      </c>
      <c r="D6" s="14">
        <v>3.3</v>
      </c>
      <c r="E6" s="14">
        <v>2.4</v>
      </c>
      <c r="F6" s="14">
        <v>14</v>
      </c>
      <c r="G6" s="14">
        <v>87.5</v>
      </c>
      <c r="H6" s="22">
        <v>0.5</v>
      </c>
      <c r="I6" s="6"/>
    </row>
    <row r="7" spans="1:9" x14ac:dyDescent="0.2">
      <c r="A7" s="32"/>
      <c r="B7" s="14" t="s">
        <v>34</v>
      </c>
      <c r="C7" s="6" t="s">
        <v>35</v>
      </c>
      <c r="D7" s="14">
        <v>2.86</v>
      </c>
      <c r="E7" s="14">
        <v>4.3600000000000003</v>
      </c>
      <c r="F7" s="14">
        <v>18.18</v>
      </c>
      <c r="G7" s="14">
        <v>128.19999999999999</v>
      </c>
      <c r="H7" s="22"/>
      <c r="I7" s="6"/>
    </row>
    <row r="8" spans="1:9" x14ac:dyDescent="0.2">
      <c r="A8" s="15" t="s">
        <v>12</v>
      </c>
      <c r="B8" s="13" t="s">
        <v>13</v>
      </c>
      <c r="C8" s="5">
        <f>SUM(C5:C7)</f>
        <v>390</v>
      </c>
      <c r="D8" s="5">
        <f>SUM(D5:D7)</f>
        <v>13.459999999999999</v>
      </c>
      <c r="E8" s="5">
        <f>SUM(E5:E7)</f>
        <v>16.060000000000002</v>
      </c>
      <c r="F8" s="5">
        <f>SUM(F5:F7)</f>
        <v>60.98</v>
      </c>
      <c r="G8" s="5">
        <f>SUM(G5:G7)</f>
        <v>443.09999999999997</v>
      </c>
      <c r="H8" s="5">
        <v>0.5</v>
      </c>
      <c r="I8" s="7" t="s">
        <v>13</v>
      </c>
    </row>
    <row r="9" spans="1:9" x14ac:dyDescent="0.2">
      <c r="A9" s="20"/>
      <c r="B9" s="14" t="s">
        <v>15</v>
      </c>
      <c r="C9" s="16">
        <v>200</v>
      </c>
      <c r="D9" s="16">
        <v>1</v>
      </c>
      <c r="E9" s="16">
        <v>0.2</v>
      </c>
      <c r="F9" s="16">
        <v>20.2</v>
      </c>
      <c r="G9" s="16">
        <v>86</v>
      </c>
      <c r="H9" s="16">
        <v>4</v>
      </c>
      <c r="I9" s="16"/>
    </row>
    <row r="10" spans="1:9" x14ac:dyDescent="0.2">
      <c r="A10" s="5" t="s">
        <v>16</v>
      </c>
      <c r="B10" s="13" t="s">
        <v>13</v>
      </c>
      <c r="C10" s="5">
        <f>SUM(C9:C9)</f>
        <v>200</v>
      </c>
      <c r="D10" s="5">
        <f>SUM(D9:D9)</f>
        <v>1</v>
      </c>
      <c r="E10" s="5">
        <f>SUM(E9:E9)</f>
        <v>0.2</v>
      </c>
      <c r="F10" s="5">
        <f>SUM(F9:F9)</f>
        <v>20.2</v>
      </c>
      <c r="G10" s="5">
        <f>SUM(G9:G9)</f>
        <v>86</v>
      </c>
      <c r="H10" s="5">
        <v>4</v>
      </c>
      <c r="I10" s="7" t="s">
        <v>13</v>
      </c>
    </row>
    <row r="11" spans="1:9" x14ac:dyDescent="0.2">
      <c r="A11" s="31" t="s">
        <v>17</v>
      </c>
      <c r="B11" s="13" t="s">
        <v>36</v>
      </c>
      <c r="C11" s="16">
        <v>200</v>
      </c>
      <c r="D11" s="16">
        <v>5.5</v>
      </c>
      <c r="E11" s="16">
        <v>6.6</v>
      </c>
      <c r="F11" s="16">
        <v>19.8</v>
      </c>
      <c r="G11" s="16">
        <v>165.1</v>
      </c>
      <c r="H11" s="16">
        <v>8.5</v>
      </c>
      <c r="I11" s="16">
        <v>6</v>
      </c>
    </row>
    <row r="12" spans="1:9" x14ac:dyDescent="0.2">
      <c r="A12" s="31"/>
      <c r="B12" s="13" t="s">
        <v>37</v>
      </c>
      <c r="C12" s="16">
        <v>200</v>
      </c>
      <c r="D12" s="16">
        <v>12.9</v>
      </c>
      <c r="E12" s="16">
        <v>156</v>
      </c>
      <c r="F12" s="16">
        <v>29.7</v>
      </c>
      <c r="G12" s="16">
        <v>310</v>
      </c>
      <c r="H12" s="16"/>
      <c r="I12" s="16">
        <v>3</v>
      </c>
    </row>
    <row r="13" spans="1:9" x14ac:dyDescent="0.2">
      <c r="A13" s="31"/>
      <c r="B13" s="13" t="s">
        <v>38</v>
      </c>
      <c r="C13" s="16">
        <v>190</v>
      </c>
      <c r="D13" s="16"/>
      <c r="E13" s="16"/>
      <c r="F13" s="16">
        <v>33.9</v>
      </c>
      <c r="G13" s="16">
        <v>135.30000000000001</v>
      </c>
      <c r="H13" s="16"/>
      <c r="I13" s="16"/>
    </row>
    <row r="14" spans="1:9" x14ac:dyDescent="0.2">
      <c r="A14" s="31"/>
      <c r="B14" s="13" t="s">
        <v>39</v>
      </c>
      <c r="C14" s="16">
        <v>50</v>
      </c>
      <c r="D14" s="16">
        <v>2.7</v>
      </c>
      <c r="E14" s="16">
        <v>0.6</v>
      </c>
      <c r="F14" s="16">
        <v>22.1</v>
      </c>
      <c r="G14" s="16">
        <v>107</v>
      </c>
      <c r="H14" s="16"/>
      <c r="I14" s="16"/>
    </row>
    <row r="15" spans="1:9" x14ac:dyDescent="0.2">
      <c r="A15" s="5" t="s">
        <v>19</v>
      </c>
      <c r="B15" s="13" t="s">
        <v>13</v>
      </c>
      <c r="C15" s="5">
        <f>SUM(C11:C14)</f>
        <v>640</v>
      </c>
      <c r="D15" s="5">
        <f>SUM(D11:D14)</f>
        <v>21.099999999999998</v>
      </c>
      <c r="E15" s="5">
        <f>SUM(E11:E14)</f>
        <v>163.19999999999999</v>
      </c>
      <c r="F15" s="5">
        <f>SUM(F11:F14)</f>
        <v>105.5</v>
      </c>
      <c r="G15" s="5">
        <f>SUM(G11:G14)</f>
        <v>717.40000000000009</v>
      </c>
      <c r="H15" s="5">
        <v>8.5</v>
      </c>
      <c r="I15" s="7" t="s">
        <v>13</v>
      </c>
    </row>
    <row r="16" spans="1:9" ht="25.5" x14ac:dyDescent="0.2">
      <c r="A16" s="32"/>
      <c r="B16" s="13" t="s">
        <v>40</v>
      </c>
      <c r="C16" s="16">
        <v>150</v>
      </c>
      <c r="D16" s="16">
        <v>2.2999999999999998</v>
      </c>
      <c r="E16" s="16">
        <v>3.9</v>
      </c>
      <c r="F16" s="16">
        <v>14.4</v>
      </c>
      <c r="G16" s="16">
        <v>103.8</v>
      </c>
      <c r="H16" s="16">
        <v>15.4</v>
      </c>
      <c r="I16" s="16">
        <v>12</v>
      </c>
    </row>
    <row r="17" spans="1:9" x14ac:dyDescent="0.2">
      <c r="A17" s="32"/>
      <c r="B17" s="13" t="s">
        <v>41</v>
      </c>
      <c r="C17" s="16">
        <v>190</v>
      </c>
      <c r="D17" s="16">
        <v>3.9</v>
      </c>
      <c r="E17" s="16">
        <v>3.4</v>
      </c>
      <c r="F17" s="16">
        <v>21.1</v>
      </c>
      <c r="G17" s="16">
        <v>130.9</v>
      </c>
      <c r="H17" s="16">
        <v>0.7</v>
      </c>
      <c r="I17" s="16"/>
    </row>
    <row r="18" spans="1:9" x14ac:dyDescent="0.2">
      <c r="A18" s="32"/>
      <c r="B18" s="13" t="s">
        <v>42</v>
      </c>
      <c r="C18" s="16">
        <v>70</v>
      </c>
      <c r="D18" s="16">
        <v>3.47</v>
      </c>
      <c r="E18" s="16">
        <v>3.32</v>
      </c>
      <c r="F18" s="16">
        <v>26.54</v>
      </c>
      <c r="G18" s="16">
        <v>149.85</v>
      </c>
      <c r="H18" s="16">
        <v>1.2</v>
      </c>
      <c r="I18" s="16"/>
    </row>
    <row r="19" spans="1:9" x14ac:dyDescent="0.2">
      <c r="A19" s="32"/>
      <c r="B19" s="13" t="s">
        <v>43</v>
      </c>
      <c r="C19" s="16">
        <v>40</v>
      </c>
      <c r="D19" s="16">
        <v>2.84</v>
      </c>
      <c r="E19" s="16">
        <v>0.44</v>
      </c>
      <c r="F19" s="16">
        <v>18.16</v>
      </c>
      <c r="G19" s="16">
        <v>91.6</v>
      </c>
      <c r="H19" s="16"/>
      <c r="I19" s="16"/>
    </row>
    <row r="20" spans="1:9" x14ac:dyDescent="0.2">
      <c r="A20" s="5" t="s">
        <v>21</v>
      </c>
      <c r="B20" s="13" t="s">
        <v>13</v>
      </c>
      <c r="C20" s="5">
        <f>SUM(C16:C19)</f>
        <v>450</v>
      </c>
      <c r="D20" s="5">
        <f>SUM(D16:D19)</f>
        <v>12.51</v>
      </c>
      <c r="E20" s="5">
        <f>SUM(E16:E19)</f>
        <v>11.059999999999999</v>
      </c>
      <c r="F20" s="5">
        <f>SUM(F16:F19)</f>
        <v>80.2</v>
      </c>
      <c r="G20" s="5">
        <f>SUM(G16:G19)</f>
        <v>476.15</v>
      </c>
      <c r="H20" s="5">
        <v>17.3</v>
      </c>
      <c r="I20" s="7" t="s">
        <v>13</v>
      </c>
    </row>
    <row r="21" spans="1:9" x14ac:dyDescent="0.2">
      <c r="A21" s="5" t="s">
        <v>22</v>
      </c>
      <c r="B21" s="13" t="s">
        <v>13</v>
      </c>
      <c r="C21" s="5">
        <f>C8+C10+C15+C20</f>
        <v>1680</v>
      </c>
      <c r="D21" s="5">
        <f>D8+D10+D15+D20</f>
        <v>48.069999999999993</v>
      </c>
      <c r="E21" s="5">
        <f>E8+E10+E15+E20</f>
        <v>190.51999999999998</v>
      </c>
      <c r="F21" s="5">
        <f>F8+F10+F15+F20</f>
        <v>266.88</v>
      </c>
      <c r="G21" s="5">
        <f>G8+G10+G15+G20</f>
        <v>1722.65</v>
      </c>
      <c r="H21" s="5"/>
      <c r="I21" s="7" t="s">
        <v>13</v>
      </c>
    </row>
    <row r="22" spans="1:9" ht="57.75" customHeight="1" x14ac:dyDescent="0.2"/>
  </sheetData>
  <mergeCells count="11">
    <mergeCell ref="A1:I1"/>
    <mergeCell ref="A4:G4"/>
    <mergeCell ref="A5:A7"/>
    <mergeCell ref="A16:A19"/>
    <mergeCell ref="A11:A14"/>
    <mergeCell ref="D2:F2"/>
    <mergeCell ref="A2:A3"/>
    <mergeCell ref="B2:B3"/>
    <mergeCell ref="C2:C3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  <ignoredErrors>
    <ignoredError sqref="C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20" zoomScaleNormal="120" workbookViewId="0">
      <selection sqref="A1:I1"/>
    </sheetView>
  </sheetViews>
  <sheetFormatPr defaultRowHeight="12.75" x14ac:dyDescent="0.2"/>
  <cols>
    <col min="1" max="1" width="22" style="4" customWidth="1"/>
    <col min="2" max="2" width="32.28515625" style="4" customWidth="1"/>
    <col min="3" max="3" width="8.140625" style="4" customWidth="1"/>
    <col min="4" max="4" width="10.5703125" style="4" customWidth="1"/>
    <col min="5" max="5" width="9.7109375" style="4" customWidth="1"/>
    <col min="6" max="6" width="11.42578125" style="4" customWidth="1"/>
    <col min="7" max="8" width="8" style="4" customWidth="1"/>
    <col min="9" max="9" width="9.140625" style="4" customWidth="1"/>
    <col min="10" max="16384" width="9.140625" style="3"/>
  </cols>
  <sheetData>
    <row r="1" spans="1:9" ht="15" x14ac:dyDescent="0.25">
      <c r="A1" s="27" t="s">
        <v>80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45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1" t="s">
        <v>45</v>
      </c>
      <c r="I2" s="33" t="s">
        <v>5</v>
      </c>
    </row>
    <row r="3" spans="1:9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2"/>
      <c r="I3" s="34"/>
    </row>
    <row r="4" spans="1:9" ht="15" customHeight="1" x14ac:dyDescent="0.25">
      <c r="A4" s="29" t="s">
        <v>31</v>
      </c>
      <c r="B4" s="30"/>
      <c r="C4" s="30"/>
      <c r="D4" s="30"/>
      <c r="E4" s="30"/>
      <c r="F4" s="30"/>
      <c r="G4" s="30"/>
      <c r="H4" s="19"/>
      <c r="I4" s="14"/>
    </row>
    <row r="5" spans="1:9" x14ac:dyDescent="0.2">
      <c r="A5" s="31" t="s">
        <v>9</v>
      </c>
      <c r="B5" s="13" t="s">
        <v>44</v>
      </c>
      <c r="C5" s="16">
        <v>250</v>
      </c>
      <c r="D5" s="16">
        <v>5.7</v>
      </c>
      <c r="E5" s="16">
        <v>6.8</v>
      </c>
      <c r="F5" s="16">
        <v>29.1</v>
      </c>
      <c r="G5" s="16">
        <v>200.5</v>
      </c>
      <c r="H5" s="16">
        <v>0.6</v>
      </c>
      <c r="I5" s="18">
        <v>3</v>
      </c>
    </row>
    <row r="6" spans="1:9" x14ac:dyDescent="0.2">
      <c r="A6" s="32"/>
      <c r="B6" s="13" t="s">
        <v>23</v>
      </c>
      <c r="C6" s="16">
        <v>190</v>
      </c>
      <c r="D6" s="16">
        <v>1.8</v>
      </c>
      <c r="E6" s="16">
        <v>2.9</v>
      </c>
      <c r="F6" s="16">
        <v>18.8</v>
      </c>
      <c r="G6" s="16">
        <v>91</v>
      </c>
      <c r="H6" s="16">
        <v>0.3</v>
      </c>
      <c r="I6" s="16">
        <v>8</v>
      </c>
    </row>
    <row r="7" spans="1:9" x14ac:dyDescent="0.2">
      <c r="A7" s="32"/>
      <c r="B7" s="22" t="s">
        <v>34</v>
      </c>
      <c r="C7" s="6" t="s">
        <v>35</v>
      </c>
      <c r="D7" s="22">
        <v>2.86</v>
      </c>
      <c r="E7" s="22">
        <v>4.3600000000000003</v>
      </c>
      <c r="F7" s="22">
        <v>18.18</v>
      </c>
      <c r="G7" s="22">
        <v>128.19999999999999</v>
      </c>
      <c r="H7" s="22"/>
      <c r="I7" s="6"/>
    </row>
    <row r="8" spans="1:9" x14ac:dyDescent="0.2">
      <c r="A8" s="15" t="s">
        <v>12</v>
      </c>
      <c r="B8" s="13" t="s">
        <v>13</v>
      </c>
      <c r="C8" s="5">
        <f>SUM(C5:C7)</f>
        <v>440</v>
      </c>
      <c r="D8" s="5">
        <f>SUM(D5:D7)</f>
        <v>10.36</v>
      </c>
      <c r="E8" s="5">
        <f>SUM(E5:E7)</f>
        <v>14.059999999999999</v>
      </c>
      <c r="F8" s="5">
        <f>SUM(F5:F7)</f>
        <v>66.080000000000013</v>
      </c>
      <c r="G8" s="5">
        <f>SUM(G5:G7)</f>
        <v>419.7</v>
      </c>
      <c r="H8" s="5">
        <v>0.9</v>
      </c>
      <c r="I8" s="7" t="s">
        <v>13</v>
      </c>
    </row>
    <row r="9" spans="1:9" x14ac:dyDescent="0.2">
      <c r="A9" s="20" t="s">
        <v>14</v>
      </c>
      <c r="B9" s="14" t="s">
        <v>24</v>
      </c>
      <c r="C9" s="14">
        <v>120</v>
      </c>
      <c r="D9" s="14">
        <v>0.5</v>
      </c>
      <c r="E9" s="14">
        <v>0.5</v>
      </c>
      <c r="F9" s="14">
        <v>11.8</v>
      </c>
      <c r="G9" s="14">
        <v>56.4</v>
      </c>
      <c r="H9" s="22">
        <v>0.2</v>
      </c>
      <c r="I9" s="6"/>
    </row>
    <row r="10" spans="1:9" x14ac:dyDescent="0.2">
      <c r="A10" s="5" t="s">
        <v>16</v>
      </c>
      <c r="B10" s="13" t="s">
        <v>13</v>
      </c>
      <c r="C10" s="5">
        <f>SUM(C9:C9)</f>
        <v>120</v>
      </c>
      <c r="D10" s="5">
        <f>SUM(D9:D9)</f>
        <v>0.5</v>
      </c>
      <c r="E10" s="5">
        <f>SUM(E9:E9)</f>
        <v>0.5</v>
      </c>
      <c r="F10" s="5">
        <f>SUM(F9:F9)</f>
        <v>11.8</v>
      </c>
      <c r="G10" s="5">
        <f>SUM(G9:G9)</f>
        <v>56.4</v>
      </c>
      <c r="H10" s="5">
        <v>0.2</v>
      </c>
      <c r="I10" s="7"/>
    </row>
    <row r="11" spans="1:9" x14ac:dyDescent="0.2">
      <c r="A11" s="31" t="s">
        <v>17</v>
      </c>
      <c r="B11" s="13" t="s">
        <v>46</v>
      </c>
      <c r="C11" s="16">
        <v>60</v>
      </c>
      <c r="D11" s="16">
        <v>0.8</v>
      </c>
      <c r="E11" s="16">
        <v>1.85</v>
      </c>
      <c r="F11" s="16">
        <v>9.6</v>
      </c>
      <c r="G11" s="16">
        <v>58.45</v>
      </c>
      <c r="H11" s="16"/>
      <c r="I11" s="16"/>
    </row>
    <row r="12" spans="1:9" ht="25.5" x14ac:dyDescent="0.2">
      <c r="A12" s="31"/>
      <c r="B12" s="13" t="s">
        <v>25</v>
      </c>
      <c r="C12" s="16">
        <v>200</v>
      </c>
      <c r="D12" s="16">
        <v>1.8</v>
      </c>
      <c r="E12" s="16">
        <v>4</v>
      </c>
      <c r="F12" s="16">
        <v>9.4</v>
      </c>
      <c r="G12" s="16">
        <v>81.400000000000006</v>
      </c>
      <c r="H12" s="16"/>
      <c r="I12" s="16">
        <v>7</v>
      </c>
    </row>
    <row r="13" spans="1:9" x14ac:dyDescent="0.2">
      <c r="A13" s="31"/>
      <c r="B13" s="13" t="s">
        <v>47</v>
      </c>
      <c r="C13" s="16">
        <v>80</v>
      </c>
      <c r="D13" s="16">
        <v>10</v>
      </c>
      <c r="E13" s="16">
        <v>5</v>
      </c>
      <c r="F13" s="16">
        <v>1.25</v>
      </c>
      <c r="G13" s="16">
        <v>90</v>
      </c>
      <c r="H13" s="16">
        <v>0.7</v>
      </c>
      <c r="I13" s="16">
        <v>3</v>
      </c>
    </row>
    <row r="14" spans="1:9" x14ac:dyDescent="0.2">
      <c r="A14" s="31"/>
      <c r="B14" s="13" t="s">
        <v>48</v>
      </c>
      <c r="C14" s="16">
        <v>150</v>
      </c>
      <c r="D14" s="16">
        <v>2.8</v>
      </c>
      <c r="E14" s="16">
        <v>5.0999999999999996</v>
      </c>
      <c r="F14" s="16">
        <v>39.299999999999997</v>
      </c>
      <c r="G14" s="16">
        <v>225</v>
      </c>
      <c r="H14" s="16"/>
      <c r="I14" s="16">
        <v>191</v>
      </c>
    </row>
    <row r="15" spans="1:9" x14ac:dyDescent="0.2">
      <c r="A15" s="31"/>
      <c r="B15" s="13" t="s">
        <v>49</v>
      </c>
      <c r="C15" s="16">
        <v>180</v>
      </c>
      <c r="D15" s="16">
        <v>0</v>
      </c>
      <c r="E15" s="16">
        <v>0</v>
      </c>
      <c r="F15" s="16">
        <v>17.5</v>
      </c>
      <c r="G15" s="16">
        <v>69.599999999999994</v>
      </c>
      <c r="H15" s="16"/>
      <c r="I15" s="16">
        <v>10</v>
      </c>
    </row>
    <row r="16" spans="1:9" x14ac:dyDescent="0.2">
      <c r="A16" s="31"/>
      <c r="B16" s="13" t="s">
        <v>39</v>
      </c>
      <c r="C16" s="16">
        <v>50</v>
      </c>
      <c r="D16" s="16">
        <v>2.7</v>
      </c>
      <c r="E16" s="16">
        <v>0.6</v>
      </c>
      <c r="F16" s="16">
        <v>22.1</v>
      </c>
      <c r="G16" s="16">
        <v>107</v>
      </c>
      <c r="H16" s="16"/>
      <c r="I16" s="16" t="s">
        <v>18</v>
      </c>
    </row>
    <row r="17" spans="1:9" x14ac:dyDescent="0.2">
      <c r="A17" s="5" t="s">
        <v>19</v>
      </c>
      <c r="B17" s="13" t="s">
        <v>13</v>
      </c>
      <c r="C17" s="5">
        <f>SUM(C11:C16)</f>
        <v>720</v>
      </c>
      <c r="D17" s="5">
        <f>SUM(D11:D16)</f>
        <v>18.099999999999998</v>
      </c>
      <c r="E17" s="5">
        <f>SUM(E11:E16)</f>
        <v>16.55</v>
      </c>
      <c r="F17" s="5">
        <f>SUM(F11:F16)</f>
        <v>99.15</v>
      </c>
      <c r="G17" s="5">
        <f>SUM(G11:G16)</f>
        <v>631.45000000000005</v>
      </c>
      <c r="H17" s="5">
        <v>0.7</v>
      </c>
      <c r="I17" s="7" t="s">
        <v>13</v>
      </c>
    </row>
    <row r="18" spans="1:9" x14ac:dyDescent="0.2">
      <c r="A18" s="31" t="s">
        <v>20</v>
      </c>
      <c r="B18" s="13" t="s">
        <v>50</v>
      </c>
      <c r="C18" s="16">
        <v>200</v>
      </c>
      <c r="D18" s="16">
        <v>20.7</v>
      </c>
      <c r="E18" s="16">
        <v>18.399999999999999</v>
      </c>
      <c r="F18" s="16">
        <v>29.6</v>
      </c>
      <c r="G18" s="16">
        <v>370.2</v>
      </c>
      <c r="H18" s="16">
        <v>20.8</v>
      </c>
      <c r="I18" s="16">
        <v>4</v>
      </c>
    </row>
    <row r="19" spans="1:9" x14ac:dyDescent="0.2">
      <c r="A19" s="32"/>
      <c r="B19" s="13" t="s">
        <v>51</v>
      </c>
      <c r="C19" s="16">
        <v>50</v>
      </c>
      <c r="D19" s="16">
        <v>0.84</v>
      </c>
      <c r="E19" s="16">
        <v>6.92</v>
      </c>
      <c r="F19" s="16">
        <v>1.68</v>
      </c>
      <c r="G19" s="16">
        <v>63.36</v>
      </c>
      <c r="H19" s="16">
        <v>0.2</v>
      </c>
      <c r="I19" s="16"/>
    </row>
    <row r="20" spans="1:9" x14ac:dyDescent="0.2">
      <c r="A20" s="32"/>
      <c r="B20" s="13" t="s">
        <v>52</v>
      </c>
      <c r="C20" s="16">
        <v>200</v>
      </c>
      <c r="D20" s="16">
        <v>0.1</v>
      </c>
      <c r="E20" s="16">
        <v>0</v>
      </c>
      <c r="F20" s="16">
        <v>14.9</v>
      </c>
      <c r="G20" s="16">
        <v>60.5</v>
      </c>
      <c r="H20" s="16"/>
      <c r="I20" s="16">
        <v>9</v>
      </c>
    </row>
    <row r="21" spans="1:9" ht="25.5" x14ac:dyDescent="0.2">
      <c r="A21" s="32"/>
      <c r="B21" s="13" t="s">
        <v>11</v>
      </c>
      <c r="C21" s="16">
        <v>40</v>
      </c>
      <c r="D21" s="16">
        <v>2.84</v>
      </c>
      <c r="E21" s="16">
        <v>0.44</v>
      </c>
      <c r="F21" s="16">
        <v>18.16</v>
      </c>
      <c r="G21" s="16">
        <v>91.6</v>
      </c>
      <c r="H21" s="16"/>
      <c r="I21" s="16"/>
    </row>
    <row r="22" spans="1:9" x14ac:dyDescent="0.2">
      <c r="A22" s="5" t="s">
        <v>21</v>
      </c>
      <c r="B22" s="13" t="s">
        <v>13</v>
      </c>
      <c r="C22" s="5">
        <f>SUM(C18:C21)</f>
        <v>490</v>
      </c>
      <c r="D22" s="5">
        <f>SUM(D18:D21)</f>
        <v>24.48</v>
      </c>
      <c r="E22" s="5">
        <f>SUM(E18:E21)</f>
        <v>25.76</v>
      </c>
      <c r="F22" s="5">
        <f>SUM(F18:F21)</f>
        <v>64.34</v>
      </c>
      <c r="G22" s="5">
        <f>SUM(G18:G21)</f>
        <v>585.66</v>
      </c>
      <c r="H22" s="5">
        <v>21</v>
      </c>
      <c r="I22" s="7" t="s">
        <v>13</v>
      </c>
    </row>
    <row r="23" spans="1:9" x14ac:dyDescent="0.2">
      <c r="A23" s="5" t="s">
        <v>22</v>
      </c>
      <c r="B23" s="13" t="s">
        <v>13</v>
      </c>
      <c r="C23" s="5">
        <f>C8+C10+C17+C22</f>
        <v>1770</v>
      </c>
      <c r="D23" s="5">
        <f>D8+D10+D17+D22</f>
        <v>53.44</v>
      </c>
      <c r="E23" s="5">
        <f>E8+E10+E17+E22</f>
        <v>56.870000000000005</v>
      </c>
      <c r="F23" s="5">
        <f>F8+F10+F17+F22</f>
        <v>241.37000000000003</v>
      </c>
      <c r="G23" s="5">
        <f>G8+G10+G17+G22</f>
        <v>1693.21</v>
      </c>
      <c r="H23" s="5"/>
      <c r="I23" s="7" t="s">
        <v>13</v>
      </c>
    </row>
    <row r="24" spans="1:9" ht="128.25" customHeight="1" x14ac:dyDescent="0.2">
      <c r="I24" s="8"/>
    </row>
    <row r="25" spans="1:9" x14ac:dyDescent="0.2">
      <c r="I25" s="8"/>
    </row>
  </sheetData>
  <mergeCells count="11">
    <mergeCell ref="A18:A21"/>
    <mergeCell ref="A1:I1"/>
    <mergeCell ref="A2:A3"/>
    <mergeCell ref="B2:B3"/>
    <mergeCell ref="C2:C3"/>
    <mergeCell ref="D2:F2"/>
    <mergeCell ref="G2:G3"/>
    <mergeCell ref="I2:I3"/>
    <mergeCell ref="A4:G4"/>
    <mergeCell ref="A5:A7"/>
    <mergeCell ref="A11:A16"/>
  </mergeCells>
  <pageMargins left="0.78740157480314965" right="0.78740157480314965" top="0.39370078740157483" bottom="0.39370078740157483" header="0.31496062992125984" footer="0.31496062992125984"/>
  <pageSetup paperSize="9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0" zoomScaleNormal="120" workbookViewId="0">
      <selection sqref="A1:I1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8.140625" style="4" customWidth="1"/>
    <col min="7" max="8" width="8.42578125" style="4" customWidth="1"/>
    <col min="9" max="9" width="8.7109375" style="4" customWidth="1"/>
    <col min="10" max="16384" width="9.140625" style="3"/>
  </cols>
  <sheetData>
    <row r="1" spans="1:9" ht="15" x14ac:dyDescent="0.25">
      <c r="A1" s="27" t="s">
        <v>81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45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1"/>
      <c r="I2" s="33" t="s">
        <v>5</v>
      </c>
    </row>
    <row r="3" spans="1:9" ht="25.5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2" t="s">
        <v>55</v>
      </c>
      <c r="I3" s="34"/>
    </row>
    <row r="4" spans="1:9" ht="15" customHeight="1" x14ac:dyDescent="0.25">
      <c r="A4" s="29" t="s">
        <v>31</v>
      </c>
      <c r="B4" s="30"/>
      <c r="C4" s="30"/>
      <c r="D4" s="30"/>
      <c r="E4" s="30"/>
      <c r="F4" s="30"/>
      <c r="G4" s="30"/>
      <c r="H4" s="19"/>
      <c r="I4" s="14"/>
    </row>
    <row r="5" spans="1:9" x14ac:dyDescent="0.2">
      <c r="A5" s="31" t="s">
        <v>9</v>
      </c>
      <c r="B5" s="14" t="s">
        <v>53</v>
      </c>
      <c r="C5" s="6" t="s">
        <v>54</v>
      </c>
      <c r="D5" s="14">
        <v>5.8</v>
      </c>
      <c r="E5" s="14">
        <v>9.1999999999999993</v>
      </c>
      <c r="F5" s="14">
        <v>2.5</v>
      </c>
      <c r="G5" s="14">
        <v>115.5</v>
      </c>
      <c r="H5" s="22">
        <v>0.3</v>
      </c>
      <c r="I5" s="6">
        <v>1</v>
      </c>
    </row>
    <row r="6" spans="1:9" x14ac:dyDescent="0.2">
      <c r="A6" s="32"/>
      <c r="B6" s="14" t="s">
        <v>56</v>
      </c>
      <c r="C6" s="14">
        <v>190</v>
      </c>
      <c r="D6" s="14">
        <v>1.8</v>
      </c>
      <c r="E6" s="14">
        <v>1.5</v>
      </c>
      <c r="F6" s="14">
        <v>18.5</v>
      </c>
      <c r="G6" s="14">
        <v>94.4</v>
      </c>
      <c r="H6" s="22">
        <v>0.3</v>
      </c>
      <c r="I6" s="6">
        <v>2</v>
      </c>
    </row>
    <row r="7" spans="1:9" x14ac:dyDescent="0.2">
      <c r="A7" s="32"/>
      <c r="B7" s="14" t="s">
        <v>57</v>
      </c>
      <c r="C7" s="14" t="s">
        <v>58</v>
      </c>
      <c r="D7" s="14">
        <v>4.8600000000000003</v>
      </c>
      <c r="E7" s="14">
        <v>6.66</v>
      </c>
      <c r="F7" s="14">
        <v>18.28</v>
      </c>
      <c r="G7" s="14">
        <v>159.6</v>
      </c>
      <c r="H7" s="22"/>
      <c r="I7" s="6"/>
    </row>
    <row r="8" spans="1:9" x14ac:dyDescent="0.2">
      <c r="A8" s="15" t="s">
        <v>12</v>
      </c>
      <c r="B8" s="13" t="s">
        <v>13</v>
      </c>
      <c r="C8" s="5">
        <f>SUM(C5:C7)</f>
        <v>190</v>
      </c>
      <c r="D8" s="5">
        <f>SUM(D5:D7)</f>
        <v>12.46</v>
      </c>
      <c r="E8" s="5">
        <f>SUM(E5:E7)</f>
        <v>17.36</v>
      </c>
      <c r="F8" s="5">
        <f>SUM(F5:F7)</f>
        <v>39.28</v>
      </c>
      <c r="G8" s="5">
        <f>SUM(G5:G7)</f>
        <v>369.5</v>
      </c>
      <c r="H8" s="5">
        <v>0.6</v>
      </c>
      <c r="I8" s="7" t="s">
        <v>13</v>
      </c>
    </row>
    <row r="9" spans="1:9" x14ac:dyDescent="0.2">
      <c r="A9" s="20" t="s">
        <v>14</v>
      </c>
      <c r="B9" s="14" t="s">
        <v>15</v>
      </c>
      <c r="C9" s="14">
        <v>100</v>
      </c>
      <c r="D9" s="14">
        <v>0.5</v>
      </c>
      <c r="E9" s="14">
        <v>0.1</v>
      </c>
      <c r="F9" s="14">
        <v>10.1</v>
      </c>
      <c r="G9" s="14">
        <v>43</v>
      </c>
      <c r="H9" s="22"/>
      <c r="I9" s="6">
        <v>40</v>
      </c>
    </row>
    <row r="10" spans="1:9" x14ac:dyDescent="0.2">
      <c r="A10" s="5" t="s">
        <v>16</v>
      </c>
      <c r="B10" s="13" t="s">
        <v>13</v>
      </c>
      <c r="C10" s="5">
        <f>SUM(C9:C9)</f>
        <v>100</v>
      </c>
      <c r="D10" s="5">
        <f>SUM(D9:D9)</f>
        <v>0.5</v>
      </c>
      <c r="E10" s="5">
        <f>SUM(E9:E9)</f>
        <v>0.1</v>
      </c>
      <c r="F10" s="5">
        <f>SUM(F9:F9)</f>
        <v>10.1</v>
      </c>
      <c r="G10" s="5">
        <f>SUM(G9:G9)</f>
        <v>43</v>
      </c>
      <c r="H10" s="5"/>
      <c r="I10" s="7" t="s">
        <v>13</v>
      </c>
    </row>
    <row r="11" spans="1:9" x14ac:dyDescent="0.2">
      <c r="A11" s="31" t="s">
        <v>17</v>
      </c>
      <c r="B11" s="13" t="s">
        <v>59</v>
      </c>
      <c r="C11" s="16">
        <v>200</v>
      </c>
      <c r="D11" s="16">
        <v>3.75</v>
      </c>
      <c r="E11" s="16">
        <v>3.28</v>
      </c>
      <c r="F11" s="16">
        <v>16.47</v>
      </c>
      <c r="G11" s="16">
        <v>136.55000000000001</v>
      </c>
      <c r="H11" s="16"/>
      <c r="I11" s="16">
        <v>37</v>
      </c>
    </row>
    <row r="12" spans="1:9" x14ac:dyDescent="0.2">
      <c r="A12" s="31"/>
      <c r="B12" s="13" t="s">
        <v>60</v>
      </c>
      <c r="C12" s="16">
        <v>80</v>
      </c>
      <c r="D12" s="16">
        <v>18.559999999999999</v>
      </c>
      <c r="E12" s="16">
        <v>20.72</v>
      </c>
      <c r="F12" s="16">
        <v>5.77</v>
      </c>
      <c r="G12" s="16">
        <v>233</v>
      </c>
      <c r="H12" s="16"/>
      <c r="I12" s="16">
        <v>152</v>
      </c>
    </row>
    <row r="13" spans="1:9" x14ac:dyDescent="0.2">
      <c r="A13" s="31"/>
      <c r="B13" s="13" t="s">
        <v>61</v>
      </c>
      <c r="C13" s="16">
        <v>150</v>
      </c>
      <c r="D13" s="16">
        <v>2.2999999999999998</v>
      </c>
      <c r="E13" s="16">
        <v>3.9</v>
      </c>
      <c r="F13" s="16">
        <v>14.4</v>
      </c>
      <c r="G13" s="16">
        <v>103.4</v>
      </c>
      <c r="H13" s="16">
        <v>15.4</v>
      </c>
      <c r="I13" s="16">
        <v>12</v>
      </c>
    </row>
    <row r="14" spans="1:9" ht="25.5" x14ac:dyDescent="0.2">
      <c r="A14" s="31"/>
      <c r="B14" s="13" t="s">
        <v>26</v>
      </c>
      <c r="C14" s="16">
        <v>150</v>
      </c>
      <c r="D14" s="16">
        <v>0.1</v>
      </c>
      <c r="E14" s="16">
        <v>0.1</v>
      </c>
      <c r="F14" s="16">
        <v>8.3000000000000007</v>
      </c>
      <c r="G14" s="16">
        <v>35.1</v>
      </c>
      <c r="H14" s="16"/>
      <c r="I14" s="16"/>
    </row>
    <row r="15" spans="1:9" x14ac:dyDescent="0.2">
      <c r="A15" s="31"/>
      <c r="B15" s="13" t="s">
        <v>39</v>
      </c>
      <c r="C15" s="16">
        <v>50</v>
      </c>
      <c r="D15" s="16">
        <v>2.7</v>
      </c>
      <c r="E15" s="16">
        <v>0.6</v>
      </c>
      <c r="F15" s="16">
        <v>22.1</v>
      </c>
      <c r="G15" s="16">
        <v>107</v>
      </c>
      <c r="H15" s="16"/>
      <c r="I15" s="16"/>
    </row>
    <row r="16" spans="1:9" x14ac:dyDescent="0.2">
      <c r="A16" s="5" t="s">
        <v>19</v>
      </c>
      <c r="B16" s="13" t="s">
        <v>13</v>
      </c>
      <c r="C16" s="5">
        <f>SUM(C11:C15)</f>
        <v>630</v>
      </c>
      <c r="D16" s="5">
        <f>SUM(D11:D15)</f>
        <v>27.41</v>
      </c>
      <c r="E16" s="5">
        <f>SUM(E11:E15)</f>
        <v>28.6</v>
      </c>
      <c r="F16" s="5">
        <f>SUM(F11:F15)</f>
        <v>67.039999999999992</v>
      </c>
      <c r="G16" s="5">
        <f>SUM(G11:G15)</f>
        <v>615.05000000000007</v>
      </c>
      <c r="H16" s="5">
        <v>15.4</v>
      </c>
      <c r="I16" s="7" t="s">
        <v>13</v>
      </c>
    </row>
    <row r="17" spans="1:9" x14ac:dyDescent="0.2">
      <c r="A17" s="31" t="s">
        <v>20</v>
      </c>
      <c r="B17" s="14" t="s">
        <v>62</v>
      </c>
      <c r="C17" s="14">
        <v>250</v>
      </c>
      <c r="D17" s="14">
        <v>9.8800000000000008</v>
      </c>
      <c r="E17" s="14">
        <v>7.99</v>
      </c>
      <c r="F17" s="14">
        <v>53.04</v>
      </c>
      <c r="G17" s="14">
        <v>323.60000000000002</v>
      </c>
      <c r="H17" s="22"/>
      <c r="I17" s="6">
        <v>102</v>
      </c>
    </row>
    <row r="18" spans="1:9" x14ac:dyDescent="0.2">
      <c r="A18" s="32"/>
      <c r="B18" s="14" t="s">
        <v>38</v>
      </c>
      <c r="C18" s="14">
        <v>200</v>
      </c>
      <c r="D18" s="14"/>
      <c r="E18" s="14"/>
      <c r="F18" s="14">
        <v>33.9</v>
      </c>
      <c r="G18" s="14">
        <v>135.30000000000001</v>
      </c>
      <c r="H18" s="22"/>
      <c r="I18" s="6">
        <v>6</v>
      </c>
    </row>
    <row r="19" spans="1:9" x14ac:dyDescent="0.2">
      <c r="A19" s="32"/>
      <c r="B19" s="14" t="s">
        <v>11</v>
      </c>
      <c r="C19" s="14">
        <v>40</v>
      </c>
      <c r="D19" s="14">
        <v>2.84</v>
      </c>
      <c r="E19" s="14">
        <v>0.44</v>
      </c>
      <c r="F19" s="14">
        <v>18.16</v>
      </c>
      <c r="G19" s="14">
        <v>91.6</v>
      </c>
      <c r="H19" s="22"/>
      <c r="I19" s="6"/>
    </row>
    <row r="20" spans="1:9" x14ac:dyDescent="0.2">
      <c r="A20" s="5" t="s">
        <v>21</v>
      </c>
      <c r="B20" s="13" t="s">
        <v>13</v>
      </c>
      <c r="C20" s="5">
        <f>SUM(C17:C19)</f>
        <v>490</v>
      </c>
      <c r="D20" s="5">
        <f>SUM(D17:D19)</f>
        <v>12.72</v>
      </c>
      <c r="E20" s="5">
        <f>SUM(E17:E19)</f>
        <v>8.43</v>
      </c>
      <c r="F20" s="5">
        <f>SUM(F17:F19)</f>
        <v>105.1</v>
      </c>
      <c r="G20" s="5">
        <f>SUM(G17:G19)</f>
        <v>550.5</v>
      </c>
      <c r="H20" s="5"/>
      <c r="I20" s="7" t="s">
        <v>13</v>
      </c>
    </row>
    <row r="21" spans="1:9" x14ac:dyDescent="0.2">
      <c r="A21" s="5" t="s">
        <v>22</v>
      </c>
      <c r="B21" s="13" t="s">
        <v>13</v>
      </c>
      <c r="C21" s="5">
        <f>C8+C10+C16+C20</f>
        <v>1410</v>
      </c>
      <c r="D21" s="5">
        <f>D8+D10+D16+D20</f>
        <v>53.09</v>
      </c>
      <c r="E21" s="5">
        <v>54.49</v>
      </c>
      <c r="F21" s="5">
        <v>221.52</v>
      </c>
      <c r="G21" s="5">
        <v>1578.05</v>
      </c>
      <c r="H21" s="5">
        <v>16</v>
      </c>
      <c r="I21" s="7" t="s">
        <v>13</v>
      </c>
    </row>
    <row r="22" spans="1:9" ht="128.25" customHeight="1" x14ac:dyDescent="0.2">
      <c r="I22" s="8"/>
    </row>
    <row r="23" spans="1:9" x14ac:dyDescent="0.2">
      <c r="I23" s="8"/>
    </row>
  </sheetData>
  <mergeCells count="11">
    <mergeCell ref="A17:A19"/>
    <mergeCell ref="A1:I1"/>
    <mergeCell ref="A2:A3"/>
    <mergeCell ref="B2:B3"/>
    <mergeCell ref="C2:C3"/>
    <mergeCell ref="D2:F2"/>
    <mergeCell ref="G2:G3"/>
    <mergeCell ref="I2:I3"/>
    <mergeCell ref="A4:G4"/>
    <mergeCell ref="A5:A7"/>
    <mergeCell ref="A11:A15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20" zoomScaleNormal="120" workbookViewId="0">
      <selection sqref="A1:I1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11" style="4" customWidth="1"/>
    <col min="4" max="4" width="10.5703125" style="4" customWidth="1"/>
    <col min="5" max="5" width="9.7109375" style="4" customWidth="1"/>
    <col min="6" max="6" width="11.42578125" style="4" customWidth="1"/>
    <col min="7" max="8" width="9.28515625" style="4" customWidth="1"/>
    <col min="9" max="9" width="9.85546875" style="4" customWidth="1"/>
    <col min="10" max="16384" width="9.140625" style="3"/>
  </cols>
  <sheetData>
    <row r="1" spans="1:9" ht="15" x14ac:dyDescent="0.25">
      <c r="A1" s="27" t="s">
        <v>82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7.25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1" t="s">
        <v>63</v>
      </c>
      <c r="I2" s="33" t="s">
        <v>5</v>
      </c>
    </row>
    <row r="3" spans="1:9" ht="21" customHeight="1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2"/>
      <c r="I3" s="34"/>
    </row>
    <row r="4" spans="1:9" ht="15" customHeight="1" x14ac:dyDescent="0.25">
      <c r="A4" s="29" t="s">
        <v>31</v>
      </c>
      <c r="B4" s="30"/>
      <c r="C4" s="30"/>
      <c r="D4" s="30"/>
      <c r="E4" s="30"/>
      <c r="F4" s="30"/>
      <c r="G4" s="30"/>
      <c r="H4" s="19"/>
      <c r="I4" s="14"/>
    </row>
    <row r="5" spans="1:9" x14ac:dyDescent="0.2">
      <c r="A5" s="31" t="s">
        <v>9</v>
      </c>
      <c r="B5" s="13" t="s">
        <v>27</v>
      </c>
      <c r="C5" s="16">
        <v>200</v>
      </c>
      <c r="D5" s="16">
        <v>5.0999999999999996</v>
      </c>
      <c r="E5" s="16">
        <v>7.8</v>
      </c>
      <c r="F5" s="16">
        <v>19.399999999999999</v>
      </c>
      <c r="G5" s="16">
        <v>169.5</v>
      </c>
      <c r="H5" s="16"/>
      <c r="I5" s="16">
        <v>7</v>
      </c>
    </row>
    <row r="6" spans="1:9" x14ac:dyDescent="0.2">
      <c r="A6" s="32"/>
      <c r="B6" s="13" t="s">
        <v>34</v>
      </c>
      <c r="C6" s="16" t="s">
        <v>35</v>
      </c>
      <c r="D6" s="16">
        <v>2.86</v>
      </c>
      <c r="E6" s="16">
        <v>4.3600000000000003</v>
      </c>
      <c r="F6" s="16">
        <v>18.18</v>
      </c>
      <c r="G6" s="16">
        <v>128.19999999999999</v>
      </c>
      <c r="H6" s="16"/>
      <c r="I6" s="16"/>
    </row>
    <row r="7" spans="1:9" x14ac:dyDescent="0.2">
      <c r="A7" s="32"/>
      <c r="B7" s="13" t="s">
        <v>28</v>
      </c>
      <c r="C7" s="16">
        <v>150</v>
      </c>
      <c r="D7" s="16">
        <v>3.1</v>
      </c>
      <c r="E7" s="16">
        <v>3.4</v>
      </c>
      <c r="F7" s="16">
        <v>14.1</v>
      </c>
      <c r="G7" s="16">
        <v>100.2</v>
      </c>
      <c r="H7" s="16">
        <v>0.5</v>
      </c>
      <c r="I7" s="16">
        <v>1</v>
      </c>
    </row>
    <row r="8" spans="1:9" x14ac:dyDescent="0.2">
      <c r="A8" s="15" t="s">
        <v>12</v>
      </c>
      <c r="B8" s="13" t="s">
        <v>13</v>
      </c>
      <c r="C8" s="5">
        <f>SUM(C5:C7)</f>
        <v>350</v>
      </c>
      <c r="D8" s="5">
        <f>SUM(D5:D7)</f>
        <v>11.059999999999999</v>
      </c>
      <c r="E8" s="5">
        <f>SUM(E5:E7)</f>
        <v>15.56</v>
      </c>
      <c r="F8" s="5">
        <f>SUM(F5:F7)</f>
        <v>51.68</v>
      </c>
      <c r="G8" s="5">
        <f>SUM(G5:G7)</f>
        <v>397.9</v>
      </c>
      <c r="H8" s="5">
        <v>0.5</v>
      </c>
      <c r="I8" s="7" t="s">
        <v>13</v>
      </c>
    </row>
    <row r="9" spans="1:9" x14ac:dyDescent="0.2">
      <c r="A9" s="20"/>
      <c r="B9" s="14" t="s">
        <v>24</v>
      </c>
      <c r="C9" s="14">
        <v>120</v>
      </c>
      <c r="D9" s="14">
        <v>0.5</v>
      </c>
      <c r="E9" s="14">
        <v>0.5</v>
      </c>
      <c r="F9" s="14">
        <v>11.8</v>
      </c>
      <c r="G9" s="14">
        <v>56.4</v>
      </c>
      <c r="H9" s="22"/>
      <c r="I9" s="6"/>
    </row>
    <row r="10" spans="1:9" x14ac:dyDescent="0.2">
      <c r="A10" s="5" t="s">
        <v>16</v>
      </c>
      <c r="B10" s="13" t="s">
        <v>13</v>
      </c>
      <c r="C10" s="5">
        <f>SUM(C9:C9)</f>
        <v>120</v>
      </c>
      <c r="D10" s="5">
        <f>SUM(D9:D9)</f>
        <v>0.5</v>
      </c>
      <c r="E10" s="5">
        <f>SUM(E9:E9)</f>
        <v>0.5</v>
      </c>
      <c r="F10" s="5">
        <f>SUM(F9:F9)</f>
        <v>11.8</v>
      </c>
      <c r="G10" s="5">
        <f>SUM(G9:G9)</f>
        <v>56.4</v>
      </c>
      <c r="H10" s="5">
        <v>0.2</v>
      </c>
      <c r="I10" s="7" t="s">
        <v>13</v>
      </c>
    </row>
    <row r="11" spans="1:9" x14ac:dyDescent="0.2">
      <c r="A11" s="31"/>
      <c r="B11" s="13" t="s">
        <v>64</v>
      </c>
      <c r="C11" s="16">
        <v>200</v>
      </c>
      <c r="D11" s="16">
        <v>5.6</v>
      </c>
      <c r="E11" s="16">
        <v>6.7</v>
      </c>
      <c r="F11" s="16">
        <v>17.7</v>
      </c>
      <c r="G11" s="16">
        <v>157.69999999999999</v>
      </c>
      <c r="H11" s="16">
        <v>5.0999999999999996</v>
      </c>
      <c r="I11" s="16">
        <v>7</v>
      </c>
    </row>
    <row r="12" spans="1:9" x14ac:dyDescent="0.2">
      <c r="A12" s="31"/>
      <c r="B12" s="13" t="s">
        <v>65</v>
      </c>
      <c r="C12" s="16">
        <v>80</v>
      </c>
      <c r="D12" s="16">
        <v>12.2</v>
      </c>
      <c r="E12" s="16">
        <v>11.9</v>
      </c>
      <c r="F12" s="16">
        <v>16.399999999999999</v>
      </c>
      <c r="G12" s="16">
        <v>219.6</v>
      </c>
      <c r="H12" s="16">
        <v>0.5</v>
      </c>
      <c r="I12" s="16">
        <v>1</v>
      </c>
    </row>
    <row r="13" spans="1:9" x14ac:dyDescent="0.2">
      <c r="A13" s="31"/>
      <c r="B13" s="13" t="s">
        <v>66</v>
      </c>
      <c r="C13" s="16">
        <v>150</v>
      </c>
      <c r="D13" s="16">
        <v>2.8</v>
      </c>
      <c r="E13" s="16">
        <v>5.0999999999999996</v>
      </c>
      <c r="F13" s="16">
        <v>19.3</v>
      </c>
      <c r="G13" s="16">
        <v>133.80000000000001</v>
      </c>
      <c r="H13" s="16">
        <v>9.3000000000000007</v>
      </c>
      <c r="I13" s="16">
        <v>6</v>
      </c>
    </row>
    <row r="14" spans="1:9" x14ac:dyDescent="0.2">
      <c r="A14" s="31"/>
      <c r="B14" s="13" t="s">
        <v>49</v>
      </c>
      <c r="C14" s="16">
        <v>180</v>
      </c>
      <c r="D14" s="16"/>
      <c r="E14" s="16"/>
      <c r="F14" s="16">
        <v>17.5</v>
      </c>
      <c r="G14" s="16">
        <v>69.599999999999994</v>
      </c>
      <c r="H14" s="16"/>
      <c r="I14" s="16">
        <v>5</v>
      </c>
    </row>
    <row r="15" spans="1:9" x14ac:dyDescent="0.2">
      <c r="A15" s="31"/>
      <c r="B15" s="13" t="s">
        <v>39</v>
      </c>
      <c r="C15" s="16">
        <v>50</v>
      </c>
      <c r="D15" s="16">
        <v>2.7</v>
      </c>
      <c r="E15" s="16">
        <v>0.6</v>
      </c>
      <c r="F15" s="16">
        <v>22.1</v>
      </c>
      <c r="G15" s="16">
        <v>107</v>
      </c>
      <c r="H15" s="16"/>
      <c r="I15" s="16"/>
    </row>
    <row r="16" spans="1:9" x14ac:dyDescent="0.2">
      <c r="A16" s="5" t="s">
        <v>19</v>
      </c>
      <c r="B16" s="13" t="s">
        <v>13</v>
      </c>
      <c r="C16" s="5">
        <f>SUM(C11:C15)</f>
        <v>660</v>
      </c>
      <c r="D16" s="5">
        <f>SUM(D11:D15)</f>
        <v>23.299999999999997</v>
      </c>
      <c r="E16" s="5">
        <f>SUM(E11:E15)</f>
        <v>24.300000000000004</v>
      </c>
      <c r="F16" s="5">
        <f>SUM(F11:F15)</f>
        <v>93</v>
      </c>
      <c r="G16" s="5">
        <f>SUM(G11:G15)</f>
        <v>687.69999999999993</v>
      </c>
      <c r="H16" s="5">
        <v>14.9</v>
      </c>
      <c r="I16" s="7" t="s">
        <v>13</v>
      </c>
    </row>
    <row r="17" spans="1:9" x14ac:dyDescent="0.2">
      <c r="A17" s="31" t="s">
        <v>20</v>
      </c>
      <c r="B17" s="13" t="s">
        <v>67</v>
      </c>
      <c r="C17" s="16">
        <v>200</v>
      </c>
      <c r="D17" s="16">
        <v>5.58</v>
      </c>
      <c r="E17" s="16">
        <v>6.12</v>
      </c>
      <c r="F17" s="16">
        <v>19.73</v>
      </c>
      <c r="G17" s="16">
        <v>156.08000000000001</v>
      </c>
      <c r="H17" s="16"/>
      <c r="I17" s="16">
        <v>44</v>
      </c>
    </row>
    <row r="18" spans="1:9" x14ac:dyDescent="0.2">
      <c r="A18" s="32"/>
      <c r="B18" s="13" t="s">
        <v>68</v>
      </c>
      <c r="C18" s="16">
        <v>180</v>
      </c>
      <c r="D18" s="16">
        <v>0.1</v>
      </c>
      <c r="E18" s="16"/>
      <c r="F18" s="16">
        <v>14.9</v>
      </c>
      <c r="G18" s="16">
        <v>60.5</v>
      </c>
      <c r="H18" s="16">
        <v>1</v>
      </c>
      <c r="I18" s="16">
        <v>3</v>
      </c>
    </row>
    <row r="19" spans="1:9" x14ac:dyDescent="0.2">
      <c r="A19" s="32"/>
      <c r="B19" s="13" t="s">
        <v>69</v>
      </c>
      <c r="C19" s="16">
        <v>70</v>
      </c>
      <c r="D19" s="16">
        <v>7.08</v>
      </c>
      <c r="E19" s="16">
        <v>2.63</v>
      </c>
      <c r="F19" s="16">
        <v>41.81</v>
      </c>
      <c r="G19" s="16">
        <v>219.07</v>
      </c>
      <c r="H19" s="16"/>
      <c r="I19" s="17"/>
    </row>
    <row r="20" spans="1:9" x14ac:dyDescent="0.2">
      <c r="A20" s="32"/>
      <c r="B20" s="13" t="s">
        <v>11</v>
      </c>
      <c r="C20" s="16">
        <v>40</v>
      </c>
      <c r="D20" s="16">
        <v>2.84</v>
      </c>
      <c r="E20" s="16">
        <v>0.44</v>
      </c>
      <c r="F20" s="16">
        <v>18.16</v>
      </c>
      <c r="G20" s="16">
        <v>91.6</v>
      </c>
      <c r="H20" s="16"/>
      <c r="I20" s="16"/>
    </row>
    <row r="21" spans="1:9" x14ac:dyDescent="0.2">
      <c r="A21" s="5" t="s">
        <v>21</v>
      </c>
      <c r="B21" s="13" t="s">
        <v>13</v>
      </c>
      <c r="C21" s="5">
        <f>SUM(C17:C20)</f>
        <v>490</v>
      </c>
      <c r="D21" s="5">
        <f>SUM(D17:D20)</f>
        <v>15.6</v>
      </c>
      <c r="E21" s="5">
        <f>SUM(E17:E20)</f>
        <v>9.19</v>
      </c>
      <c r="F21" s="5">
        <f>SUM(F17:F20)</f>
        <v>94.6</v>
      </c>
      <c r="G21" s="5">
        <f>SUM(G17:G20)</f>
        <v>527.25</v>
      </c>
      <c r="H21" s="5">
        <v>1</v>
      </c>
      <c r="I21" s="7" t="s">
        <v>13</v>
      </c>
    </row>
    <row r="22" spans="1:9" x14ac:dyDescent="0.2">
      <c r="A22" s="5" t="s">
        <v>22</v>
      </c>
      <c r="B22" s="13" t="s">
        <v>13</v>
      </c>
      <c r="C22" s="5">
        <f>C8+C10+C16+C21</f>
        <v>1620</v>
      </c>
      <c r="D22" s="5">
        <f>D8+D10+D16+D21</f>
        <v>50.46</v>
      </c>
      <c r="E22" s="5">
        <f>E8+E10+E16+E21</f>
        <v>49.550000000000004</v>
      </c>
      <c r="F22" s="5">
        <f>F8+F10+F16+F21</f>
        <v>251.08</v>
      </c>
      <c r="G22" s="5">
        <f>G21+G16+G10+G8</f>
        <v>1669.25</v>
      </c>
      <c r="H22" s="5">
        <f>H21+H16+H10+H8</f>
        <v>16.600000000000001</v>
      </c>
      <c r="I22" s="7" t="s">
        <v>13</v>
      </c>
    </row>
    <row r="23" spans="1:9" ht="128.25" customHeight="1" x14ac:dyDescent="0.2">
      <c r="I23" s="8"/>
    </row>
    <row r="24" spans="1:9" x14ac:dyDescent="0.2">
      <c r="I24" s="8"/>
    </row>
  </sheetData>
  <mergeCells count="11">
    <mergeCell ref="A4:G4"/>
    <mergeCell ref="A5:A7"/>
    <mergeCell ref="A11:A15"/>
    <mergeCell ref="A17:A20"/>
    <mergeCell ref="A1:I1"/>
    <mergeCell ref="A2:A3"/>
    <mergeCell ref="B2:B3"/>
    <mergeCell ref="C2:C3"/>
    <mergeCell ref="D2:F2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0" zoomScaleNormal="120" workbookViewId="0">
      <selection sqref="A1:I1"/>
    </sheetView>
  </sheetViews>
  <sheetFormatPr defaultRowHeight="12.75" x14ac:dyDescent="0.2"/>
  <cols>
    <col min="1" max="1" width="22" style="4" customWidth="1"/>
    <col min="2" max="2" width="35.5703125" style="4" customWidth="1"/>
    <col min="3" max="3" width="9" style="4" customWidth="1"/>
    <col min="4" max="4" width="10.5703125" style="4" customWidth="1"/>
    <col min="5" max="5" width="9.7109375" style="4" customWidth="1"/>
    <col min="6" max="6" width="11.42578125" style="4" customWidth="1"/>
    <col min="7" max="8" width="9.42578125" style="4" customWidth="1"/>
    <col min="9" max="9" width="9.5703125" style="4" customWidth="1"/>
    <col min="10" max="16384" width="9.140625" style="3"/>
  </cols>
  <sheetData>
    <row r="1" spans="1:9" ht="12.75" customHeight="1" x14ac:dyDescent="0.25">
      <c r="A1" s="27" t="s">
        <v>83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27" customHeight="1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/>
      <c r="F2" s="33"/>
      <c r="G2" s="33" t="s">
        <v>4</v>
      </c>
      <c r="H2" s="25" t="s">
        <v>78</v>
      </c>
      <c r="I2" s="33" t="s">
        <v>5</v>
      </c>
    </row>
    <row r="3" spans="1:9" x14ac:dyDescent="0.2">
      <c r="A3" s="34"/>
      <c r="B3" s="34"/>
      <c r="C3" s="34"/>
      <c r="D3" s="2" t="s">
        <v>6</v>
      </c>
      <c r="E3" s="2" t="s">
        <v>7</v>
      </c>
      <c r="F3" s="2" t="s">
        <v>8</v>
      </c>
      <c r="G3" s="34"/>
      <c r="H3" s="26"/>
      <c r="I3" s="34"/>
    </row>
    <row r="4" spans="1:9" ht="15" customHeight="1" x14ac:dyDescent="0.25">
      <c r="A4" s="29" t="s">
        <v>31</v>
      </c>
      <c r="B4" s="30"/>
      <c r="C4" s="30"/>
      <c r="D4" s="30"/>
      <c r="E4" s="30"/>
      <c r="F4" s="30"/>
      <c r="G4" s="30"/>
      <c r="H4" s="23"/>
      <c r="I4" s="14"/>
    </row>
    <row r="5" spans="1:9" x14ac:dyDescent="0.2">
      <c r="A5" s="31" t="s">
        <v>9</v>
      </c>
      <c r="B5" s="13" t="s">
        <v>70</v>
      </c>
      <c r="C5" s="16">
        <v>200</v>
      </c>
      <c r="D5" s="16">
        <v>8.6</v>
      </c>
      <c r="E5" s="16">
        <v>8.8000000000000007</v>
      </c>
      <c r="F5" s="16">
        <v>33</v>
      </c>
      <c r="G5" s="16">
        <v>245</v>
      </c>
      <c r="H5" s="16">
        <v>0.8</v>
      </c>
      <c r="I5" s="16">
        <v>7</v>
      </c>
    </row>
    <row r="6" spans="1:9" x14ac:dyDescent="0.2">
      <c r="A6" s="32"/>
      <c r="B6" s="13" t="s">
        <v>52</v>
      </c>
      <c r="C6" s="16">
        <v>200</v>
      </c>
      <c r="D6" s="16">
        <v>0.1</v>
      </c>
      <c r="E6" s="16"/>
      <c r="F6" s="16">
        <v>15.7</v>
      </c>
      <c r="G6" s="16">
        <v>62.9</v>
      </c>
      <c r="H6" s="16"/>
      <c r="I6" s="16">
        <v>1</v>
      </c>
    </row>
    <row r="7" spans="1:9" x14ac:dyDescent="0.2">
      <c r="A7" s="32"/>
      <c r="B7" s="13" t="s">
        <v>71</v>
      </c>
      <c r="C7" s="16" t="s">
        <v>58</v>
      </c>
      <c r="D7" s="16">
        <v>2.86</v>
      </c>
      <c r="E7" s="16">
        <v>4.3600000000000003</v>
      </c>
      <c r="F7" s="16">
        <v>18.18</v>
      </c>
      <c r="G7" s="16">
        <v>128.30000000000001</v>
      </c>
      <c r="H7" s="16"/>
      <c r="I7" s="16"/>
    </row>
    <row r="8" spans="1:9" x14ac:dyDescent="0.2">
      <c r="A8" s="15" t="s">
        <v>12</v>
      </c>
      <c r="B8" s="13" t="s">
        <v>13</v>
      </c>
      <c r="C8" s="5">
        <f>SUM(C5:C7)</f>
        <v>400</v>
      </c>
      <c r="D8" s="5">
        <f>SUM(D5:D7)</f>
        <v>11.559999999999999</v>
      </c>
      <c r="E8" s="5">
        <f>SUM(E5:E7)</f>
        <v>13.16</v>
      </c>
      <c r="F8" s="5">
        <f>SUM(F5:F7)</f>
        <v>66.88</v>
      </c>
      <c r="G8" s="5">
        <f>SUM(G5:G7)</f>
        <v>436.2</v>
      </c>
      <c r="H8" s="5">
        <v>0.8</v>
      </c>
      <c r="I8" s="7" t="s">
        <v>13</v>
      </c>
    </row>
    <row r="9" spans="1:9" x14ac:dyDescent="0.2">
      <c r="A9" s="24" t="s">
        <v>14</v>
      </c>
      <c r="B9" s="13" t="s">
        <v>72</v>
      </c>
      <c r="C9" s="16">
        <v>120</v>
      </c>
      <c r="D9" s="16">
        <v>0.5</v>
      </c>
      <c r="E9" s="16">
        <v>0.4</v>
      </c>
      <c r="F9" s="16">
        <v>12.4</v>
      </c>
      <c r="G9" s="16">
        <v>56.4</v>
      </c>
      <c r="H9" s="16"/>
      <c r="I9" s="16"/>
    </row>
    <row r="10" spans="1:9" x14ac:dyDescent="0.2">
      <c r="A10" s="5" t="s">
        <v>16</v>
      </c>
      <c r="B10" s="13" t="s">
        <v>13</v>
      </c>
      <c r="C10" s="5">
        <f>SUM(C9:C9)</f>
        <v>120</v>
      </c>
      <c r="D10" s="5">
        <v>0.5</v>
      </c>
      <c r="E10" s="5">
        <v>0.4</v>
      </c>
      <c r="F10" s="5">
        <v>12.4</v>
      </c>
      <c r="G10" s="5">
        <v>56.4</v>
      </c>
      <c r="H10" s="5"/>
      <c r="I10" s="7" t="s">
        <v>13</v>
      </c>
    </row>
    <row r="11" spans="1:9" ht="15" customHeight="1" x14ac:dyDescent="0.2">
      <c r="A11" s="31" t="s">
        <v>17</v>
      </c>
      <c r="B11" s="13" t="s">
        <v>73</v>
      </c>
      <c r="C11" s="16">
        <v>50</v>
      </c>
      <c r="D11" s="16">
        <v>0.97</v>
      </c>
      <c r="E11" s="16">
        <v>2.5</v>
      </c>
      <c r="F11" s="16">
        <v>4.5999999999999996</v>
      </c>
      <c r="G11" s="16">
        <v>44.29</v>
      </c>
      <c r="H11" s="16"/>
      <c r="I11" s="16">
        <v>208</v>
      </c>
    </row>
    <row r="12" spans="1:9" x14ac:dyDescent="0.2">
      <c r="A12" s="31"/>
      <c r="B12" s="13" t="s">
        <v>74</v>
      </c>
      <c r="C12" s="16">
        <v>200</v>
      </c>
      <c r="D12" s="16">
        <v>7.7</v>
      </c>
      <c r="E12" s="16">
        <v>9.4</v>
      </c>
      <c r="F12" s="16">
        <v>14.2</v>
      </c>
      <c r="G12" s="16">
        <v>175.5</v>
      </c>
      <c r="H12" s="16">
        <v>8.4</v>
      </c>
      <c r="I12" s="16">
        <v>2</v>
      </c>
    </row>
    <row r="13" spans="1:9" ht="13.5" customHeight="1" x14ac:dyDescent="0.2">
      <c r="A13" s="31"/>
      <c r="B13" s="13" t="s">
        <v>75</v>
      </c>
      <c r="C13" s="16">
        <v>180</v>
      </c>
      <c r="D13" s="16">
        <v>19.16</v>
      </c>
      <c r="E13" s="16">
        <v>16.55</v>
      </c>
      <c r="F13" s="16">
        <v>26.97</v>
      </c>
      <c r="G13" s="16">
        <v>334.74</v>
      </c>
      <c r="H13" s="16"/>
      <c r="I13" s="16">
        <v>163</v>
      </c>
    </row>
    <row r="14" spans="1:9" x14ac:dyDescent="0.2">
      <c r="A14" s="31"/>
      <c r="B14" s="13" t="s">
        <v>49</v>
      </c>
      <c r="C14" s="16">
        <v>180</v>
      </c>
      <c r="D14" s="16"/>
      <c r="E14" s="16"/>
      <c r="F14" s="16">
        <v>23.3</v>
      </c>
      <c r="G14" s="16">
        <v>92.8</v>
      </c>
      <c r="H14" s="16"/>
      <c r="I14" s="16">
        <v>5</v>
      </c>
    </row>
    <row r="15" spans="1:9" x14ac:dyDescent="0.2">
      <c r="A15" s="31"/>
      <c r="B15" s="13" t="s">
        <v>39</v>
      </c>
      <c r="C15" s="16">
        <v>50</v>
      </c>
      <c r="D15" s="16">
        <v>2.7</v>
      </c>
      <c r="E15" s="16">
        <v>0.6</v>
      </c>
      <c r="F15" s="16">
        <v>22.1</v>
      </c>
      <c r="G15" s="16">
        <v>107</v>
      </c>
      <c r="H15" s="16"/>
      <c r="I15" s="16"/>
    </row>
    <row r="16" spans="1:9" x14ac:dyDescent="0.2">
      <c r="A16" s="5" t="s">
        <v>19</v>
      </c>
      <c r="B16" s="13" t="s">
        <v>13</v>
      </c>
      <c r="C16" s="5">
        <f>SUM(C11:C15)</f>
        <v>660</v>
      </c>
      <c r="D16" s="5">
        <f>SUM(D11:D15)</f>
        <v>30.529999999999998</v>
      </c>
      <c r="E16" s="5">
        <f>SUM(E11:E15)</f>
        <v>29.050000000000004</v>
      </c>
      <c r="F16" s="5">
        <f>SUM(F11:F15)</f>
        <v>91.169999999999987</v>
      </c>
      <c r="G16" s="5">
        <f>SUM(G11:G15)</f>
        <v>754.32999999999993</v>
      </c>
      <c r="H16" s="5">
        <v>8.4</v>
      </c>
      <c r="I16" s="7" t="s">
        <v>13</v>
      </c>
    </row>
    <row r="17" spans="1:9" x14ac:dyDescent="0.2">
      <c r="A17" s="31" t="s">
        <v>20</v>
      </c>
      <c r="B17" s="13" t="s">
        <v>76</v>
      </c>
      <c r="C17" s="16">
        <v>200</v>
      </c>
      <c r="D17" s="16">
        <v>5.79</v>
      </c>
      <c r="E17" s="16">
        <v>6.9</v>
      </c>
      <c r="F17" s="16">
        <v>61</v>
      </c>
      <c r="G17" s="16">
        <v>330</v>
      </c>
      <c r="H17" s="16"/>
      <c r="I17" s="16">
        <v>101</v>
      </c>
    </row>
    <row r="18" spans="1:9" x14ac:dyDescent="0.2">
      <c r="A18" s="32"/>
      <c r="B18" s="13" t="s">
        <v>77</v>
      </c>
      <c r="C18" s="16">
        <v>190</v>
      </c>
      <c r="D18" s="16">
        <v>5.6</v>
      </c>
      <c r="E18" s="16">
        <v>4.9000000000000004</v>
      </c>
      <c r="F18" s="16">
        <v>14.2</v>
      </c>
      <c r="G18" s="16">
        <v>124.2</v>
      </c>
      <c r="H18" s="16">
        <v>1</v>
      </c>
      <c r="I18" s="16">
        <v>9</v>
      </c>
    </row>
    <row r="19" spans="1:9" x14ac:dyDescent="0.2">
      <c r="A19" s="32"/>
      <c r="B19" s="13" t="s">
        <v>11</v>
      </c>
      <c r="C19" s="16">
        <v>40</v>
      </c>
      <c r="D19" s="16">
        <v>2.84</v>
      </c>
      <c r="E19" s="16">
        <v>0.44</v>
      </c>
      <c r="F19" s="16">
        <v>18.16</v>
      </c>
      <c r="G19" s="16">
        <v>91.6</v>
      </c>
      <c r="H19" s="16"/>
      <c r="I19" s="16"/>
    </row>
    <row r="20" spans="1:9" x14ac:dyDescent="0.2">
      <c r="A20" s="5" t="s">
        <v>21</v>
      </c>
      <c r="B20" s="13" t="s">
        <v>13</v>
      </c>
      <c r="C20" s="5">
        <f>SUM(C17:C19)</f>
        <v>430</v>
      </c>
      <c r="D20" s="5">
        <f>SUM(D17:D19)</f>
        <v>14.23</v>
      </c>
      <c r="E20" s="5">
        <f>SUM(E17:E19)</f>
        <v>12.24</v>
      </c>
      <c r="F20" s="5">
        <f>SUM(F17:F19)</f>
        <v>93.36</v>
      </c>
      <c r="G20" s="5">
        <f>SUM(G17:G19)</f>
        <v>545.79999999999995</v>
      </c>
      <c r="H20" s="5">
        <v>1</v>
      </c>
      <c r="I20" s="7" t="s">
        <v>13</v>
      </c>
    </row>
    <row r="21" spans="1:9" x14ac:dyDescent="0.2">
      <c r="A21" s="5" t="s">
        <v>22</v>
      </c>
      <c r="B21" s="13" t="s">
        <v>13</v>
      </c>
      <c r="C21" s="5">
        <f>C20+C16+C10+C8</f>
        <v>1610</v>
      </c>
      <c r="D21" s="5">
        <f>D20+D16+D10+D8</f>
        <v>56.819999999999993</v>
      </c>
      <c r="E21" s="5">
        <f>E20+E16+E10+E8</f>
        <v>54.850000000000009</v>
      </c>
      <c r="F21" s="5">
        <f>F20+F16+F10+F8</f>
        <v>263.80999999999995</v>
      </c>
      <c r="G21" s="5">
        <f>G20+G16+G10+G8</f>
        <v>1792.73</v>
      </c>
      <c r="H21" s="5">
        <f>H20+H12+H5</f>
        <v>10.200000000000001</v>
      </c>
      <c r="I21" s="7" t="s">
        <v>13</v>
      </c>
    </row>
    <row r="22" spans="1:9" ht="128.25" customHeight="1" x14ac:dyDescent="0.2">
      <c r="I22" s="8"/>
    </row>
    <row r="23" spans="1:9" x14ac:dyDescent="0.2">
      <c r="I23" s="8"/>
    </row>
  </sheetData>
  <mergeCells count="11">
    <mergeCell ref="A4:G4"/>
    <mergeCell ref="A5:A7"/>
    <mergeCell ref="A11:A15"/>
    <mergeCell ref="A17:A19"/>
    <mergeCell ref="A1:I1"/>
    <mergeCell ref="A2:A3"/>
    <mergeCell ref="B2:B3"/>
    <mergeCell ref="C2:C3"/>
    <mergeCell ref="D2:F2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workbookViewId="0">
      <selection activeCell="D11" sqref="D11"/>
    </sheetView>
  </sheetViews>
  <sheetFormatPr defaultRowHeight="18.75" x14ac:dyDescent="0.3"/>
  <cols>
    <col min="1" max="1" width="13.85546875" style="9" customWidth="1"/>
    <col min="2" max="2" width="13.85546875" style="12" customWidth="1"/>
    <col min="3" max="3" width="17.7109375" style="12" customWidth="1"/>
    <col min="4" max="4" width="20.5703125" style="12" customWidth="1"/>
    <col min="5" max="5" width="20.42578125" style="12" customWidth="1"/>
    <col min="6" max="6" width="26.28515625" style="12" customWidth="1"/>
    <col min="7" max="7" width="9.140625" style="9"/>
    <col min="8" max="8" width="6.5703125" style="9" customWidth="1"/>
    <col min="9" max="16384" width="9.140625" style="9"/>
  </cols>
  <sheetData>
    <row r="1" spans="2:6" x14ac:dyDescent="0.3">
      <c r="B1" s="35" t="s">
        <v>29</v>
      </c>
      <c r="C1" s="35"/>
      <c r="D1" s="35"/>
      <c r="E1" s="35"/>
      <c r="F1" s="35"/>
    </row>
    <row r="2" spans="2:6" s="10" customFormat="1" ht="45" customHeight="1" x14ac:dyDescent="0.25">
      <c r="B2" s="36" t="s">
        <v>2</v>
      </c>
      <c r="C2" s="36" t="s">
        <v>3</v>
      </c>
      <c r="D2" s="36"/>
      <c r="E2" s="36"/>
      <c r="F2" s="36" t="s">
        <v>4</v>
      </c>
    </row>
    <row r="3" spans="2:6" x14ac:dyDescent="0.3">
      <c r="B3" s="37"/>
      <c r="C3" s="11" t="s">
        <v>6</v>
      </c>
      <c r="D3" s="11" t="s">
        <v>7</v>
      </c>
      <c r="E3" s="11" t="s">
        <v>8</v>
      </c>
      <c r="F3" s="37"/>
    </row>
    <row r="4" spans="2:6" x14ac:dyDescent="0.3">
      <c r="B4" s="11">
        <f>((ПН!C21+ВТ!C23+СР!C21+ЧТ!C22+ПТ!C21)/5)</f>
        <v>1618</v>
      </c>
      <c r="C4" s="11">
        <f>((ПН!D21+ВТ!D23+СР!D21+ЧТ!D22+ПТ!D21)/5)</f>
        <v>52.375999999999998</v>
      </c>
      <c r="D4" s="11">
        <f>((ПН!E21+ВТ!E23+СР!E21+ЧТ!E22+ПТ!E21)/5)</f>
        <v>81.256</v>
      </c>
      <c r="E4" s="11">
        <f>((ПН!F21+ВТ!F23+СР!F21+ЧТ!F22+ПТ!F21)/5)</f>
        <v>248.93199999999996</v>
      </c>
      <c r="F4" s="11">
        <f>((ПН!G21+ВТ!G23+СР!G21+ЧТ!G22+ПТ!G21)/5)</f>
        <v>1691.1779999999999</v>
      </c>
    </row>
  </sheetData>
  <mergeCells count="4">
    <mergeCell ref="B1:F1"/>
    <mergeCell ref="B2:B3"/>
    <mergeCell ref="C2:E2"/>
    <mergeCell ref="F2:F3"/>
  </mergeCells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6" sqref="F6"/>
    </sheetView>
  </sheetViews>
  <sheetFormatPr defaultRowHeight="15" x14ac:dyDescent="0.25"/>
  <cols>
    <col min="3" max="3" width="16.85546875" customWidth="1"/>
    <col min="4" max="4" width="16.28515625" customWidth="1"/>
    <col min="5" max="5" width="25.5703125" customWidth="1"/>
    <col min="6" max="6" width="33.140625" customWidth="1"/>
  </cols>
  <sheetData>
    <row r="1" spans="1:6" ht="18.75" x14ac:dyDescent="0.3">
      <c r="A1" s="9"/>
      <c r="B1" s="35" t="s">
        <v>79</v>
      </c>
      <c r="C1" s="35"/>
      <c r="D1" s="35"/>
      <c r="E1" s="35"/>
      <c r="F1" s="35"/>
    </row>
    <row r="2" spans="1:6" ht="18.75" x14ac:dyDescent="0.25">
      <c r="A2" s="10"/>
      <c r="B2" s="36" t="s">
        <v>2</v>
      </c>
      <c r="C2" s="36" t="s">
        <v>3</v>
      </c>
      <c r="D2" s="36"/>
      <c r="E2" s="36"/>
      <c r="F2" s="36" t="s">
        <v>4</v>
      </c>
    </row>
    <row r="3" spans="1:6" ht="37.5" x14ac:dyDescent="0.3">
      <c r="A3" s="9"/>
      <c r="B3" s="37"/>
      <c r="C3" s="11" t="s">
        <v>6</v>
      </c>
      <c r="D3" s="11" t="s">
        <v>7</v>
      </c>
      <c r="E3" s="11" t="s">
        <v>8</v>
      </c>
      <c r="F3" s="37"/>
    </row>
    <row r="4" spans="1:6" ht="18.75" x14ac:dyDescent="0.3">
      <c r="A4" s="9"/>
      <c r="B4" s="11">
        <v>3306</v>
      </c>
      <c r="C4" s="11">
        <v>113.636</v>
      </c>
      <c r="D4" s="11">
        <v>142.82</v>
      </c>
      <c r="E4" s="11">
        <v>499.84399999999999</v>
      </c>
      <c r="F4" s="11">
        <v>3497.0360000000001</v>
      </c>
    </row>
  </sheetData>
  <mergeCells count="4">
    <mergeCell ref="B1:F1"/>
    <mergeCell ref="B2:B3"/>
    <mergeCell ref="C2:E2"/>
    <mergeCell ref="F2:F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ПН</vt:lpstr>
      <vt:lpstr>ВТ</vt:lpstr>
      <vt:lpstr>СР</vt:lpstr>
      <vt:lpstr>ЧТ</vt:lpstr>
      <vt:lpstr>ПТ</vt:lpstr>
      <vt:lpstr>Среднее значение за период</vt:lpstr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irrrina@mail.ru</dc:creator>
  <cp:keywords/>
  <dc:description/>
  <cp:lastModifiedBy>Admin</cp:lastModifiedBy>
  <cp:revision/>
  <cp:lastPrinted>2021-02-17T01:00:41Z</cp:lastPrinted>
  <dcterms:created xsi:type="dcterms:W3CDTF">2021-01-13T17:29:17Z</dcterms:created>
  <dcterms:modified xsi:type="dcterms:W3CDTF">2021-02-17T05:16:00Z</dcterms:modified>
  <cp:category/>
  <cp:contentStatus/>
</cp:coreProperties>
</file>